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urses" sheetId="2" state="visible" r:id="rId2"/>
    <sheet xmlns:r="http://schemas.openxmlformats.org/officeDocument/2006/relationships" name="Role matrix" sheetId="3" state="visible" r:id="rId3"/>
    <sheet xmlns:r="http://schemas.openxmlformats.org/officeDocument/2006/relationships" name="Tracker" sheetId="4" state="visible" r:id="rId4"/>
  </sheets>
  <definedNames>
    <definedName name="_xlnm._FilterDatabase" localSheetId="3" hidden="1">'Tracker'!$A$1:$M$301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6D28D9"/>
      <sz val="18"/>
    </font>
    <font>
      <i val="1"/>
      <color rgb="005A5480"/>
    </font>
    <font>
      <b val="1"/>
      <sz val="13"/>
    </font>
    <font>
      <color rgb="0092510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1EBFE"/>
      </patternFill>
    </fill>
  </fills>
  <borders count="2">
    <border>
      <left/>
      <right/>
      <top/>
      <bottom/>
      <diagonal/>
    </border>
    <border>
      <left style="thin">
        <color rgb="00D9D2F0"/>
      </left>
      <right style="thin">
        <color rgb="00D9D2F0"/>
      </right>
      <top style="thin">
        <color rgb="00D9D2F0"/>
      </top>
      <bottom style="thin">
        <color rgb="00D9D2F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6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1" fontId="0" fillId="3" borderId="0" pivotButton="0" quotePrefix="0" xfId="0"/>
  </cellXfs>
  <cellStyles count="1">
    <cellStyle name="Normal" xfId="0" builtinId="0" hidden="0"/>
  </cellStyles>
  <dxfs count="4">
    <dxf>
      <font>
        <b val="1"/>
        <color rgb="004C1D95"/>
      </font>
      <fill>
        <patternFill patternType="solid">
          <bgColor rgb="00DDD0FB"/>
        </patternFill>
      </fill>
    </dxf>
    <dxf>
      <fill>
        <patternFill patternType="solid">
          <bgColor rgb="00FEF3C7"/>
        </patternFill>
      </fill>
    </dxf>
    <dxf>
      <fill>
        <patternFill patternType="solid">
          <bgColor rgb="00FECACA"/>
        </patternFill>
      </fill>
    </dxf>
    <dxf>
      <fill>
        <patternFill patternType="solid">
          <b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Training matrix template</t>
        </is>
      </c>
    </row>
    <row r="2">
      <c r="A2" s="2" t="inlineStr">
        <is>
          <t>Roles x required training, with expiry tracking. Free from CertiCerts - https://certicerts.com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Courses - list the training your company uses. Enter how many months each one stays valid (leave blank if it does not expire).</t>
        </is>
      </c>
    </row>
    <row r="6">
      <c r="A6" s="3" t="inlineStr">
        <is>
          <t>2. Role matrix - one column per role. Mark R (required), A (as assigned) or leave blank. Rename, add or delete roles to match your crew.</t>
        </is>
      </c>
    </row>
    <row r="7">
      <c r="A7" s="3" t="inlineStr">
        <is>
          <t>3. Tracker - one row per worker per course. Type the date completed; the expiry date, days left and status fill in automatically.</t>
        </is>
      </c>
    </row>
    <row r="8">
      <c r="A8" s="3" t="inlineStr">
        <is>
          <t xml:space="preserve">   Status: Missing (no date) / Expired / Due soon (60 days or less) / Current. Rows turn red or amber so gaps stand out.</t>
        </is>
      </c>
    </row>
    <row r="9">
      <c r="A9" s="3" t="inlineStr">
        <is>
          <t>4. Delete the fictitious sample rows on the Tracker sheet before you start.</t>
        </is>
      </c>
    </row>
    <row r="10">
      <c r="A10" s="3" t="inlineStr"/>
    </row>
    <row r="11">
      <c r="A11" s="4" t="inlineStr">
        <is>
          <t>Important</t>
        </is>
      </c>
    </row>
    <row r="12">
      <c r="A12" s="5" t="inlineStr">
        <is>
          <t>EXAMPLE ONLY - not legal advice. Which training each role needs, and how often it must be refreshed, depends on your own hazard assessment, your jurisdiction's legislation (in Manitoba: The Workplace Safety and Health Act and its regulations), your training providers and your company policy. Confirm every entry before relying on it.</t>
        </is>
      </c>
    </row>
    <row r="13">
      <c r="A13" s="5" t="inlineStr">
        <is>
          <t>The courses, roles, R/A marks and month values shipped in this file are illustrations to show the layout - they are not a statement of what the law requires.</t>
        </is>
      </c>
    </row>
    <row r="14">
      <c r="A14" s="3" t="inlineStr"/>
    </row>
    <row r="15">
      <c r="A15" s="4" t="inlineStr">
        <is>
          <t>Want this done for you?</t>
        </is>
      </c>
    </row>
    <row r="16">
      <c r="A16" s="3" t="inlineStr">
        <is>
          <t>CertiCerts Desktop keeps the matrix, issues the certificates and wallet cards, flags expiries and scores audit readiness - offline, on your own PC.</t>
        </is>
      </c>
    </row>
    <row r="17">
      <c r="A17" s="3" t="inlineStr">
        <is>
          <t>Free trial (2 certificates + 2 wallet cards, no credit card): https://certicerts.com/download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95" customWidth="1" min="3" max="3"/>
  </cols>
  <sheetData>
    <row r="1" ht="42" customHeight="1">
      <c r="A1" s="6" t="inlineStr">
        <is>
          <t>Training / course</t>
        </is>
      </c>
      <c r="B1" s="7" t="inlineStr">
        <is>
          <t>Valid for (months) - blank = no set expiry</t>
        </is>
      </c>
      <c r="C1" s="7" t="inlineStr">
        <is>
          <t>Notes (examples - confirm for your workplace)</t>
        </is>
      </c>
    </row>
    <row r="2">
      <c r="A2" s="8" t="inlineStr">
        <is>
          <t>New worker / site orientation</t>
        </is>
      </c>
      <c r="B2" s="9" t="n"/>
      <c r="C2" s="8" t="inlineStr">
        <is>
          <t>Usually once per employer or site; repeat when the site or job changes. Set your own rule.</t>
        </is>
      </c>
    </row>
    <row r="3">
      <c r="A3" s="8" t="inlineStr">
        <is>
          <t>WHMIS</t>
        </is>
      </c>
      <c r="B3" s="9" t="n">
        <v>12</v>
      </c>
      <c r="C3" s="8" t="inlineStr">
        <is>
          <t>Example: many employers refresh yearly by policy. Confirm what your jurisdiction and program require.</t>
        </is>
      </c>
    </row>
    <row r="4">
      <c r="A4" s="8" t="inlineStr">
        <is>
          <t>Hazard identification &amp; assessment</t>
        </is>
      </c>
      <c r="B4" s="9" t="n"/>
      <c r="C4" s="8" t="inlineStr">
        <is>
          <t>Set by company policy.</t>
        </is>
      </c>
    </row>
    <row r="5">
      <c r="A5" s="8" t="inlineStr">
        <is>
          <t>Standard First Aid &amp; CPR/AED</t>
        </is>
      </c>
      <c r="B5" s="9" t="n">
        <v>36</v>
      </c>
      <c r="C5" s="8" t="inlineStr">
        <is>
          <t>Example: many provider certificates show a 3-year validity. Use the expiry printed on the certificate.</t>
        </is>
      </c>
    </row>
    <row r="6">
      <c r="A6" s="8" t="inlineStr">
        <is>
          <t>Emergency First Aid &amp; CPR/AED</t>
        </is>
      </c>
      <c r="B6" s="9" t="n">
        <v>36</v>
      </c>
      <c r="C6" s="8" t="inlineStr">
        <is>
          <t>Example: many provider certificates show a 3-year validity. Use the expiry printed on the certificate.</t>
        </is>
      </c>
    </row>
    <row r="7">
      <c r="A7" s="8" t="inlineStr">
        <is>
          <t>Fall protection</t>
        </is>
      </c>
      <c r="B7" s="9" t="n">
        <v>36</v>
      </c>
      <c r="C7" s="8" t="inlineStr">
        <is>
          <t>Example: commonly refreshed every 3 years. Use the provider's stated expiry or your policy.</t>
        </is>
      </c>
    </row>
    <row r="8">
      <c r="A8" s="8" t="inlineStr">
        <is>
          <t>Aerial work platform (MEWP) operator</t>
        </is>
      </c>
      <c r="B8" s="9" t="n">
        <v>36</v>
      </c>
      <c r="C8" s="8" t="inlineStr">
        <is>
          <t>Example value. Use the provider's stated expiry or your policy.</t>
        </is>
      </c>
    </row>
    <row r="9">
      <c r="A9" s="8" t="inlineStr">
        <is>
          <t>Forklift / powered lift truck operator</t>
        </is>
      </c>
      <c r="B9" s="9" t="n">
        <v>36</v>
      </c>
      <c r="C9" s="8" t="inlineStr">
        <is>
          <t>Example value. Use the provider's stated expiry or your policy.</t>
        </is>
      </c>
    </row>
    <row r="10">
      <c r="A10" s="8" t="inlineStr">
        <is>
          <t>Confined space entry</t>
        </is>
      </c>
      <c r="B10" s="9" t="n">
        <v>36</v>
      </c>
      <c r="C10" s="8" t="inlineStr">
        <is>
          <t>Example value. Use the provider's stated expiry or your policy.</t>
        </is>
      </c>
    </row>
    <row r="11">
      <c r="A11" s="8" t="inlineStr">
        <is>
          <t>Lockout / hazardous energy control</t>
        </is>
      </c>
      <c r="B11" s="9" t="n"/>
      <c r="C11" s="8" t="inlineStr">
        <is>
          <t>Set by company policy; retrain when equipment or procedures change.</t>
        </is>
      </c>
    </row>
    <row r="12">
      <c r="A12" s="8" t="inlineStr">
        <is>
          <t>Ground disturbance</t>
        </is>
      </c>
      <c r="B12" s="9" t="n">
        <v>36</v>
      </c>
      <c r="C12" s="8" t="inlineStr">
        <is>
          <t>Example value. Use the provider's stated expiry.</t>
        </is>
      </c>
    </row>
    <row r="13">
      <c r="A13" s="8" t="inlineStr">
        <is>
          <t>Transportation of Dangerous Goods (TDG)</t>
        </is>
      </c>
      <c r="B13" s="9" t="n">
        <v>36</v>
      </c>
      <c r="C13" s="8" t="inlineStr">
        <is>
          <t>Example value. Use the expiry date shown on the TDG training certificate.</t>
        </is>
      </c>
    </row>
    <row r="14">
      <c r="A14" s="8" t="inlineStr">
        <is>
          <t>Fire extinguisher use</t>
        </is>
      </c>
      <c r="B14" s="9" t="n"/>
      <c r="C14" s="8" t="inlineStr">
        <is>
          <t>Set by company policy.</t>
        </is>
      </c>
    </row>
    <row r="15">
      <c r="A15" s="8" t="inlineStr">
        <is>
          <t>Respectful workplace: harassment &amp; violence prevention</t>
        </is>
      </c>
      <c r="B15" s="9" t="n"/>
      <c r="C15" s="8" t="inlineStr">
        <is>
          <t>Set by company policy.</t>
        </is>
      </c>
    </row>
    <row r="16">
      <c r="A16" s="8" t="inlineStr">
        <is>
          <t>Supervisor safety responsibilities</t>
        </is>
      </c>
      <c r="B16" s="9" t="n"/>
      <c r="C16" s="8" t="inlineStr">
        <is>
          <t>Set by company policy.</t>
        </is>
      </c>
    </row>
    <row r="17">
      <c r="A17" s="8" t="inlineStr">
        <is>
          <t>Safety committee / worker representative training</t>
        </is>
      </c>
      <c r="B17" s="9" t="n"/>
      <c r="C17" s="8" t="inlineStr">
        <is>
          <t>Set by company policy and your committee's rules.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58" customHeight="1">
      <c r="A1" s="6" t="inlineStr">
        <is>
          <t>Training / course</t>
        </is>
      </c>
      <c r="B1" s="7" t="inlineStr">
        <is>
          <t>Labourer</t>
        </is>
      </c>
      <c r="C1" s="7" t="inlineStr">
        <is>
          <t>Carpenter / Framer</t>
        </is>
      </c>
      <c r="D1" s="7" t="inlineStr">
        <is>
          <t>Roofer</t>
        </is>
      </c>
      <c r="E1" s="7" t="inlineStr">
        <is>
          <t>Equipment Operator</t>
        </is>
      </c>
      <c r="F1" s="7" t="inlineStr">
        <is>
          <t>Electrician</t>
        </is>
      </c>
      <c r="G1" s="7" t="inlineStr">
        <is>
          <t>Driver / Shipper-Receiver</t>
        </is>
      </c>
      <c r="H1" s="7" t="inlineStr">
        <is>
          <t>Site Supervisor / Foreman</t>
        </is>
      </c>
      <c r="I1" s="7" t="inlineStr">
        <is>
          <t>Safety Coordinator</t>
        </is>
      </c>
      <c r="J1" s="7" t="inlineStr">
        <is>
          <t>Office / Admin</t>
        </is>
      </c>
    </row>
    <row r="2">
      <c r="A2" s="10" t="inlineStr">
        <is>
          <t>New worker / site orientation</t>
        </is>
      </c>
      <c r="B2" s="11" t="inlineStr">
        <is>
          <t>R</t>
        </is>
      </c>
      <c r="C2" s="11" t="inlineStr">
        <is>
          <t>R</t>
        </is>
      </c>
      <c r="D2" s="11" t="inlineStr">
        <is>
          <t>R</t>
        </is>
      </c>
      <c r="E2" s="11" t="inlineStr">
        <is>
          <t>R</t>
        </is>
      </c>
      <c r="F2" s="11" t="inlineStr">
        <is>
          <t>R</t>
        </is>
      </c>
      <c r="G2" s="11" t="inlineStr">
        <is>
          <t>R</t>
        </is>
      </c>
      <c r="H2" s="11" t="inlineStr">
        <is>
          <t>R</t>
        </is>
      </c>
      <c r="I2" s="11" t="inlineStr">
        <is>
          <t>R</t>
        </is>
      </c>
      <c r="J2" s="11" t="inlineStr">
        <is>
          <t>R</t>
        </is>
      </c>
    </row>
    <row r="3">
      <c r="A3" s="10" t="inlineStr">
        <is>
          <t>WHMIS</t>
        </is>
      </c>
      <c r="B3" s="11" t="inlineStr">
        <is>
          <t>R</t>
        </is>
      </c>
      <c r="C3" s="11" t="inlineStr">
        <is>
          <t>R</t>
        </is>
      </c>
      <c r="D3" s="11" t="inlineStr">
        <is>
          <t>R</t>
        </is>
      </c>
      <c r="E3" s="11" t="inlineStr">
        <is>
          <t>R</t>
        </is>
      </c>
      <c r="F3" s="11" t="inlineStr">
        <is>
          <t>R</t>
        </is>
      </c>
      <c r="G3" s="11" t="inlineStr">
        <is>
          <t>R</t>
        </is>
      </c>
      <c r="H3" s="11" t="inlineStr">
        <is>
          <t>R</t>
        </is>
      </c>
      <c r="I3" s="11" t="inlineStr">
        <is>
          <t>R</t>
        </is>
      </c>
      <c r="J3" s="11" t="inlineStr">
        <is>
          <t>A</t>
        </is>
      </c>
    </row>
    <row r="4">
      <c r="A4" s="10" t="inlineStr">
        <is>
          <t>Hazard identification &amp; assessment</t>
        </is>
      </c>
      <c r="B4" s="11" t="inlineStr">
        <is>
          <t>R</t>
        </is>
      </c>
      <c r="C4" s="11" t="inlineStr">
        <is>
          <t>R</t>
        </is>
      </c>
      <c r="D4" s="11" t="inlineStr">
        <is>
          <t>R</t>
        </is>
      </c>
      <c r="E4" s="11" t="inlineStr">
        <is>
          <t>R</t>
        </is>
      </c>
      <c r="F4" s="11" t="inlineStr">
        <is>
          <t>R</t>
        </is>
      </c>
      <c r="G4" s="11" t="inlineStr">
        <is>
          <t>R</t>
        </is>
      </c>
      <c r="H4" s="11" t="inlineStr">
        <is>
          <t>R</t>
        </is>
      </c>
      <c r="I4" s="11" t="inlineStr">
        <is>
          <t>R</t>
        </is>
      </c>
      <c r="J4" s="11" t="n"/>
    </row>
    <row r="5">
      <c r="A5" s="10" t="inlineStr">
        <is>
          <t>Standard First Aid &amp; CPR/AED</t>
        </is>
      </c>
      <c r="B5" s="11" t="n"/>
      <c r="C5" s="11" t="n"/>
      <c r="D5" s="11" t="n"/>
      <c r="E5" s="11" t="n"/>
      <c r="F5" s="11" t="n"/>
      <c r="G5" s="11" t="n"/>
      <c r="H5" s="11" t="inlineStr">
        <is>
          <t>R</t>
        </is>
      </c>
      <c r="I5" s="11" t="inlineStr">
        <is>
          <t>R</t>
        </is>
      </c>
      <c r="J5" s="11" t="inlineStr">
        <is>
          <t>A</t>
        </is>
      </c>
    </row>
    <row r="6">
      <c r="A6" s="10" t="inlineStr">
        <is>
          <t>Emergency First Aid &amp; CPR/AED</t>
        </is>
      </c>
      <c r="B6" s="11" t="inlineStr">
        <is>
          <t>A</t>
        </is>
      </c>
      <c r="C6" s="11" t="inlineStr">
        <is>
          <t>A</t>
        </is>
      </c>
      <c r="D6" s="11" t="inlineStr">
        <is>
          <t>A</t>
        </is>
      </c>
      <c r="E6" s="11" t="inlineStr">
        <is>
          <t>A</t>
        </is>
      </c>
      <c r="F6" s="11" t="inlineStr">
        <is>
          <t>A</t>
        </is>
      </c>
      <c r="G6" s="11" t="inlineStr">
        <is>
          <t>A</t>
        </is>
      </c>
      <c r="H6" s="11" t="n"/>
      <c r="I6" s="11" t="n"/>
      <c r="J6" s="11" t="inlineStr">
        <is>
          <t>A</t>
        </is>
      </c>
    </row>
    <row r="7">
      <c r="A7" s="10" t="inlineStr">
        <is>
          <t>Fall protection</t>
        </is>
      </c>
      <c r="B7" s="11" t="inlineStr">
        <is>
          <t>A</t>
        </is>
      </c>
      <c r="C7" s="11" t="inlineStr">
        <is>
          <t>R</t>
        </is>
      </c>
      <c r="D7" s="11" t="inlineStr">
        <is>
          <t>R</t>
        </is>
      </c>
      <c r="E7" s="11" t="inlineStr">
        <is>
          <t>A</t>
        </is>
      </c>
      <c r="F7" s="11" t="inlineStr">
        <is>
          <t>A</t>
        </is>
      </c>
      <c r="G7" s="11" t="n"/>
      <c r="H7" s="11" t="inlineStr">
        <is>
          <t>R</t>
        </is>
      </c>
      <c r="I7" s="11" t="inlineStr">
        <is>
          <t>R</t>
        </is>
      </c>
      <c r="J7" s="11" t="n"/>
    </row>
    <row r="8">
      <c r="A8" s="10" t="inlineStr">
        <is>
          <t>Aerial work platform (MEWP) operator</t>
        </is>
      </c>
      <c r="B8" s="11" t="inlineStr">
        <is>
          <t>A</t>
        </is>
      </c>
      <c r="C8" s="11" t="inlineStr">
        <is>
          <t>A</t>
        </is>
      </c>
      <c r="D8" s="11" t="inlineStr">
        <is>
          <t>A</t>
        </is>
      </c>
      <c r="E8" s="11" t="inlineStr">
        <is>
          <t>A</t>
        </is>
      </c>
      <c r="F8" s="11" t="inlineStr">
        <is>
          <t>R</t>
        </is>
      </c>
      <c r="G8" s="11" t="n"/>
      <c r="H8" s="11" t="inlineStr">
        <is>
          <t>A</t>
        </is>
      </c>
      <c r="I8" s="11" t="inlineStr">
        <is>
          <t>A</t>
        </is>
      </c>
      <c r="J8" s="11" t="n"/>
    </row>
    <row r="9">
      <c r="A9" s="10" t="inlineStr">
        <is>
          <t>Forklift / powered lift truck operator</t>
        </is>
      </c>
      <c r="B9" s="11" t="inlineStr">
        <is>
          <t>A</t>
        </is>
      </c>
      <c r="C9" s="11" t="n"/>
      <c r="D9" s="11" t="n"/>
      <c r="E9" s="11" t="inlineStr">
        <is>
          <t>R</t>
        </is>
      </c>
      <c r="F9" s="11" t="n"/>
      <c r="G9" s="11" t="inlineStr">
        <is>
          <t>R</t>
        </is>
      </c>
      <c r="H9" s="11" t="inlineStr">
        <is>
          <t>A</t>
        </is>
      </c>
      <c r="I9" s="11" t="n"/>
      <c r="J9" s="11" t="n"/>
    </row>
    <row r="10">
      <c r="A10" s="10" t="inlineStr">
        <is>
          <t>Confined space entry</t>
        </is>
      </c>
      <c r="B10" s="11" t="inlineStr">
        <is>
          <t>A</t>
        </is>
      </c>
      <c r="C10" s="11" t="n"/>
      <c r="D10" s="11" t="n"/>
      <c r="E10" s="11" t="inlineStr">
        <is>
          <t>A</t>
        </is>
      </c>
      <c r="F10" s="11" t="inlineStr">
        <is>
          <t>A</t>
        </is>
      </c>
      <c r="G10" s="11" t="n"/>
      <c r="H10" s="11" t="inlineStr">
        <is>
          <t>A</t>
        </is>
      </c>
      <c r="I10" s="11" t="inlineStr">
        <is>
          <t>R</t>
        </is>
      </c>
      <c r="J10" s="11" t="n"/>
    </row>
    <row r="11">
      <c r="A11" s="10" t="inlineStr">
        <is>
          <t>Lockout / hazardous energy control</t>
        </is>
      </c>
      <c r="B11" s="11" t="inlineStr">
        <is>
          <t>A</t>
        </is>
      </c>
      <c r="C11" s="11" t="inlineStr">
        <is>
          <t>A</t>
        </is>
      </c>
      <c r="D11" s="11" t="n"/>
      <c r="E11" s="11" t="inlineStr">
        <is>
          <t>R</t>
        </is>
      </c>
      <c r="F11" s="11" t="inlineStr">
        <is>
          <t>R</t>
        </is>
      </c>
      <c r="G11" s="11" t="n"/>
      <c r="H11" s="11" t="inlineStr">
        <is>
          <t>R</t>
        </is>
      </c>
      <c r="I11" s="11" t="inlineStr">
        <is>
          <t>R</t>
        </is>
      </c>
      <c r="J11" s="11" t="n"/>
    </row>
    <row r="12">
      <c r="A12" s="10" t="inlineStr">
        <is>
          <t>Ground disturbance</t>
        </is>
      </c>
      <c r="B12" s="11" t="inlineStr">
        <is>
          <t>A</t>
        </is>
      </c>
      <c r="C12" s="11" t="n"/>
      <c r="D12" s="11" t="n"/>
      <c r="E12" s="11" t="inlineStr">
        <is>
          <t>R</t>
        </is>
      </c>
      <c r="F12" s="11" t="inlineStr">
        <is>
          <t>A</t>
        </is>
      </c>
      <c r="G12" s="11" t="n"/>
      <c r="H12" s="11" t="inlineStr">
        <is>
          <t>R</t>
        </is>
      </c>
      <c r="I12" s="11" t="inlineStr">
        <is>
          <t>A</t>
        </is>
      </c>
      <c r="J12" s="11" t="n"/>
    </row>
    <row r="13">
      <c r="A13" s="10" t="inlineStr">
        <is>
          <t>Transportation of Dangerous Goods (TDG)</t>
        </is>
      </c>
      <c r="B13" s="11" t="n"/>
      <c r="C13" s="11" t="n"/>
      <c r="D13" s="11" t="n"/>
      <c r="E13" s="11" t="inlineStr">
        <is>
          <t>A</t>
        </is>
      </c>
      <c r="F13" s="11" t="n"/>
      <c r="G13" s="11" t="inlineStr">
        <is>
          <t>R</t>
        </is>
      </c>
      <c r="H13" s="11" t="inlineStr">
        <is>
          <t>A</t>
        </is>
      </c>
      <c r="I13" s="11" t="inlineStr">
        <is>
          <t>A</t>
        </is>
      </c>
      <c r="J13" s="11" t="n"/>
    </row>
    <row r="14">
      <c r="A14" s="10" t="inlineStr">
        <is>
          <t>Fire extinguisher use</t>
        </is>
      </c>
      <c r="B14" s="11" t="inlineStr">
        <is>
          <t>R</t>
        </is>
      </c>
      <c r="C14" s="11" t="inlineStr">
        <is>
          <t>R</t>
        </is>
      </c>
      <c r="D14" s="11" t="inlineStr">
        <is>
          <t>R</t>
        </is>
      </c>
      <c r="E14" s="11" t="inlineStr">
        <is>
          <t>R</t>
        </is>
      </c>
      <c r="F14" s="11" t="inlineStr">
        <is>
          <t>R</t>
        </is>
      </c>
      <c r="G14" s="11" t="inlineStr">
        <is>
          <t>R</t>
        </is>
      </c>
      <c r="H14" s="11" t="inlineStr">
        <is>
          <t>R</t>
        </is>
      </c>
      <c r="I14" s="11" t="inlineStr">
        <is>
          <t>R</t>
        </is>
      </c>
      <c r="J14" s="11" t="inlineStr">
        <is>
          <t>R</t>
        </is>
      </c>
    </row>
    <row r="15">
      <c r="A15" s="10" t="inlineStr">
        <is>
          <t>Respectful workplace: harassment &amp; violence prevention</t>
        </is>
      </c>
      <c r="B15" s="11" t="inlineStr">
        <is>
          <t>R</t>
        </is>
      </c>
      <c r="C15" s="11" t="inlineStr">
        <is>
          <t>R</t>
        </is>
      </c>
      <c r="D15" s="11" t="inlineStr">
        <is>
          <t>R</t>
        </is>
      </c>
      <c r="E15" s="11" t="inlineStr">
        <is>
          <t>R</t>
        </is>
      </c>
      <c r="F15" s="11" t="inlineStr">
        <is>
          <t>R</t>
        </is>
      </c>
      <c r="G15" s="11" t="inlineStr">
        <is>
          <t>R</t>
        </is>
      </c>
      <c r="H15" s="11" t="inlineStr">
        <is>
          <t>R</t>
        </is>
      </c>
      <c r="I15" s="11" t="inlineStr">
        <is>
          <t>R</t>
        </is>
      </c>
      <c r="J15" s="11" t="inlineStr">
        <is>
          <t>R</t>
        </is>
      </c>
    </row>
    <row r="16">
      <c r="A16" s="10" t="inlineStr">
        <is>
          <t>Supervisor safety responsibilities</t>
        </is>
      </c>
      <c r="B16" s="11" t="n"/>
      <c r="C16" s="11" t="n"/>
      <c r="D16" s="11" t="n"/>
      <c r="E16" s="11" t="n"/>
      <c r="F16" s="11" t="n"/>
      <c r="G16" s="11" t="n"/>
      <c r="H16" s="11" t="inlineStr">
        <is>
          <t>R</t>
        </is>
      </c>
      <c r="I16" s="11" t="inlineStr">
        <is>
          <t>R</t>
        </is>
      </c>
      <c r="J16" s="11" t="n"/>
    </row>
    <row r="17">
      <c r="A17" s="10" t="inlineStr">
        <is>
          <t>Safety committee / worker representative training</t>
        </is>
      </c>
      <c r="B17" s="11" t="inlineStr">
        <is>
          <t>A</t>
        </is>
      </c>
      <c r="C17" s="11" t="inlineStr">
        <is>
          <t>A</t>
        </is>
      </c>
      <c r="D17" s="11" t="inlineStr">
        <is>
          <t>A</t>
        </is>
      </c>
      <c r="E17" s="11" t="inlineStr">
        <is>
          <t>A</t>
        </is>
      </c>
      <c r="F17" s="11" t="inlineStr">
        <is>
          <t>A</t>
        </is>
      </c>
      <c r="G17" s="11" t="inlineStr">
        <is>
          <t>A</t>
        </is>
      </c>
      <c r="H17" s="11" t="inlineStr">
        <is>
          <t>A</t>
        </is>
      </c>
      <c r="I17" s="11" t="inlineStr">
        <is>
          <t>R</t>
        </is>
      </c>
      <c r="J17" s="11" t="inlineStr">
        <is>
          <t>A</t>
        </is>
      </c>
    </row>
    <row r="19">
      <c r="A19" s="12" t="inlineStr">
        <is>
          <t>Key: R = required for this role | A = as assigned (task- or site-dependent) | blank = not required</t>
        </is>
      </c>
    </row>
    <row r="20">
      <c r="A20" s="13" t="inlineStr">
        <is>
          <t>Example assignments only - set yours from your own hazard assessment and legal requirements.</t>
        </is>
      </c>
    </row>
  </sheetData>
  <conditionalFormatting sqref="B2:J17">
    <cfRule type="expression" priority="1" dxfId="0">
      <formula>B2="R"</formula>
    </cfRule>
    <cfRule type="expression" priority="2" dxfId="1">
      <formula>B2="A"</formula>
    </cfRule>
  </conditionalFormatting>
  <dataValidations count="1">
    <dataValidation sqref="B2:J17" showDropDown="0" showInputMessage="0" showErrorMessage="0" allowBlank="1" type="list">
      <formula1>"R,A"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44" customWidth="1" min="4" max="4"/>
    <col width="16" customWidth="1" min="5" max="5"/>
    <col width="12" customWidth="1" min="6" max="6"/>
    <col width="14" customWidth="1" min="7" max="7"/>
    <col width="10" customWidth="1" min="8" max="8"/>
    <col width="22" customWidth="1" min="9" max="9"/>
    <col width="24" customWidth="1" min="10" max="10"/>
    <col width="20" customWidth="1" min="11" max="11"/>
    <col width="12" customWidth="1" min="12" max="12"/>
    <col width="36" customWidth="1" min="13" max="13"/>
  </cols>
  <sheetData>
    <row r="1" ht="42" customHeight="1">
      <c r="A1" s="6" t="inlineStr">
        <is>
          <t>Worker</t>
        </is>
      </c>
      <c r="B1" s="7" t="inlineStr">
        <is>
          <t>Role</t>
        </is>
      </c>
      <c r="C1" s="7" t="inlineStr">
        <is>
          <t>Site / crew</t>
        </is>
      </c>
      <c r="D1" s="7" t="inlineStr">
        <is>
          <t>Training / course</t>
        </is>
      </c>
      <c r="E1" s="7" t="inlineStr">
        <is>
          <t>Date completed</t>
        </is>
      </c>
      <c r="F1" s="7" t="inlineStr">
        <is>
          <t>Valid for (months)</t>
        </is>
      </c>
      <c r="G1" s="7" t="inlineStr">
        <is>
          <t>Expiry date</t>
        </is>
      </c>
      <c r="H1" s="7" t="inlineStr">
        <is>
          <t>Days left</t>
        </is>
      </c>
      <c r="I1" s="7" t="inlineStr">
        <is>
          <t>Status</t>
        </is>
      </c>
      <c r="J1" s="7" t="inlineStr">
        <is>
          <t>Provider</t>
        </is>
      </c>
      <c r="K1" s="7" t="inlineStr">
        <is>
          <t>Certificate / card #</t>
        </is>
      </c>
      <c r="L1" s="7" t="inlineStr">
        <is>
          <t>Proof on file (Y/N)</t>
        </is>
      </c>
      <c r="M1" s="7" t="inlineStr">
        <is>
          <t>Notes</t>
        </is>
      </c>
    </row>
    <row r="2">
      <c r="A2" t="inlineStr">
        <is>
          <t>Sample Worker A</t>
        </is>
      </c>
      <c r="B2" t="inlineStr">
        <is>
          <t>Labourer</t>
        </is>
      </c>
      <c r="C2" t="inlineStr">
        <is>
          <t>Winnipeg - Site 1</t>
        </is>
      </c>
      <c r="D2" t="inlineStr">
        <is>
          <t>New worker / site orientation</t>
        </is>
      </c>
      <c r="E2" s="14" t="n">
        <v>46118</v>
      </c>
      <c r="F2" s="15">
        <f>IF(D2="","",IFERROR(IF(VLOOKUP(D2,Courses!$A:$B,2,FALSE)="","",VLOOKUP(D2,Courses!$A:$B,2,FALSE)),""))</f>
        <v/>
      </c>
      <c r="G2" s="16">
        <f>IF(OR(E2="",F2=""),"",EDATE(E2,F2))</f>
        <v/>
      </c>
      <c r="H2" s="17">
        <f>IF(G2="","",G2-TODAY())</f>
        <v/>
      </c>
      <c r="I2" s="15">
        <f>IF(D2="","",IF(E2="","Missing",IF(G2="","Current (no expiry set)",IF(H2&lt;0,"Expired",IF(H2&lt;=60,"Due soon","Current")))))</f>
        <v/>
      </c>
      <c r="J2" t="inlineStr">
        <is>
          <t>In-house</t>
        </is>
      </c>
      <c r="L2" t="inlineStr">
        <is>
          <t>Y</t>
        </is>
      </c>
      <c r="M2" t="inlineStr">
        <is>
          <t>Delete the sample rows</t>
        </is>
      </c>
    </row>
    <row r="3">
      <c r="A3" t="inlineStr">
        <is>
          <t>Sample Worker A</t>
        </is>
      </c>
      <c r="B3" t="inlineStr">
        <is>
          <t>Labourer</t>
        </is>
      </c>
      <c r="C3" t="inlineStr">
        <is>
          <t>Winnipeg - Site 1</t>
        </is>
      </c>
      <c r="D3" t="inlineStr">
        <is>
          <t>WHMIS</t>
        </is>
      </c>
      <c r="E3" s="14" t="n">
        <v>45915</v>
      </c>
      <c r="F3" s="15">
        <f>IF(D3="","",IFERROR(IF(VLOOKUP(D3,Courses!$A:$B,2,FALSE)="","",VLOOKUP(D3,Courses!$A:$B,2,FALSE)),""))</f>
        <v/>
      </c>
      <c r="G3" s="16">
        <f>IF(OR(E3="",F3=""),"",EDATE(E3,F3))</f>
        <v/>
      </c>
      <c r="H3" s="17">
        <f>IF(G3="","",G3-TODAY())</f>
        <v/>
      </c>
      <c r="I3" s="15">
        <f>IF(D3="","",IF(E3="","Missing",IF(G3="","Current (no expiry set)",IF(H3&lt;0,"Expired",IF(H3&lt;=60,"Due soon","Current")))))</f>
        <v/>
      </c>
      <c r="J3" t="inlineStr">
        <is>
          <t>In-house</t>
        </is>
      </c>
      <c r="L3" t="inlineStr">
        <is>
          <t>Y</t>
        </is>
      </c>
    </row>
    <row r="4">
      <c r="A4" t="inlineStr">
        <is>
          <t>Sample Worker A</t>
        </is>
      </c>
      <c r="B4" t="inlineStr">
        <is>
          <t>Labourer</t>
        </is>
      </c>
      <c r="C4" t="inlineStr">
        <is>
          <t>Winnipeg - Site 1</t>
        </is>
      </c>
      <c r="D4" t="inlineStr">
        <is>
          <t>Fall protection</t>
        </is>
      </c>
      <c r="E4" s="14" t="n">
        <v>45232</v>
      </c>
      <c r="F4" s="15">
        <f>IF(D4="","",IFERROR(IF(VLOOKUP(D4,Courses!$A:$B,2,FALSE)="","",VLOOKUP(D4,Courses!$A:$B,2,FALSE)),""))</f>
        <v/>
      </c>
      <c r="G4" s="16">
        <f>IF(OR(E4="",F4=""),"",EDATE(E4,F4))</f>
        <v/>
      </c>
      <c r="H4" s="17">
        <f>IF(G4="","",G4-TODAY())</f>
        <v/>
      </c>
      <c r="I4" s="15">
        <f>IF(D4="","",IF(E4="","Missing",IF(G4="","Current (no expiry set)",IF(H4&lt;0,"Expired",IF(H4&lt;=60,"Due soon","Current")))))</f>
        <v/>
      </c>
      <c r="J4" t="inlineStr">
        <is>
          <t>(training provider)</t>
        </is>
      </c>
      <c r="K4" t="inlineStr">
        <is>
          <t>FP-0001</t>
        </is>
      </c>
      <c r="L4" t="inlineStr">
        <is>
          <t>Y</t>
        </is>
      </c>
    </row>
    <row r="5">
      <c r="A5" t="inlineStr">
        <is>
          <t>Sample Worker B</t>
        </is>
      </c>
      <c r="B5" t="inlineStr">
        <is>
          <t>Site Supervisor / Foreman</t>
        </is>
      </c>
      <c r="C5" t="inlineStr">
        <is>
          <t>Brandon - Site 2</t>
        </is>
      </c>
      <c r="D5" t="inlineStr">
        <is>
          <t>Standard First Aid &amp; CPR/AED</t>
        </is>
      </c>
      <c r="E5" s="14" t="n">
        <v>45342</v>
      </c>
      <c r="F5" s="15">
        <f>IF(D5="","",IFERROR(IF(VLOOKUP(D5,Courses!$A:$B,2,FALSE)="","",VLOOKUP(D5,Courses!$A:$B,2,FALSE)),""))</f>
        <v/>
      </c>
      <c r="G5" s="16">
        <f>IF(OR(E5="",F5=""),"",EDATE(E5,F5))</f>
        <v/>
      </c>
      <c r="H5" s="17">
        <f>IF(G5="","",G5-TODAY())</f>
        <v/>
      </c>
      <c r="I5" s="15">
        <f>IF(D5="","",IF(E5="","Missing",IF(G5="","Current (no expiry set)",IF(H5&lt;0,"Expired",IF(H5&lt;=60,"Due soon","Current")))))</f>
        <v/>
      </c>
      <c r="J5" t="inlineStr">
        <is>
          <t>(training provider)</t>
        </is>
      </c>
      <c r="K5" t="inlineStr">
        <is>
          <t>FA-0002</t>
        </is>
      </c>
      <c r="L5" t="inlineStr">
        <is>
          <t>Y</t>
        </is>
      </c>
    </row>
    <row r="6">
      <c r="A6" t="inlineStr">
        <is>
          <t>Sample Worker B</t>
        </is>
      </c>
      <c r="B6" t="inlineStr">
        <is>
          <t>Site Supervisor / Foreman</t>
        </is>
      </c>
      <c r="C6" t="inlineStr">
        <is>
          <t>Brandon - Site 2</t>
        </is>
      </c>
      <c r="D6" t="inlineStr">
        <is>
          <t>Fall protection</t>
        </is>
      </c>
      <c r="E6" s="14" t="n"/>
      <c r="F6" s="15">
        <f>IF(D6="","",IFERROR(IF(VLOOKUP(D6,Courses!$A:$B,2,FALSE)="","",VLOOKUP(D6,Courses!$A:$B,2,FALSE)),""))</f>
        <v/>
      </c>
      <c r="G6" s="16">
        <f>IF(OR(E6="",F6=""),"",EDATE(E6,F6))</f>
        <v/>
      </c>
      <c r="H6" s="17">
        <f>IF(G6="","",G6-TODAY())</f>
        <v/>
      </c>
      <c r="I6" s="15">
        <f>IF(D6="","",IF(E6="","Missing",IF(G6="","Current (no expiry set)",IF(H6&lt;0,"Expired",IF(H6&lt;=60,"Due soon","Current")))))</f>
        <v/>
      </c>
      <c r="L6" t="inlineStr">
        <is>
          <t>N</t>
        </is>
      </c>
      <c r="M6" t="inlineStr">
        <is>
          <t>Booked - date to be confirmed</t>
        </is>
      </c>
    </row>
    <row r="7">
      <c r="A7" t="inlineStr">
        <is>
          <t>Sample Worker C</t>
        </is>
      </c>
      <c r="B7" t="inlineStr">
        <is>
          <t>Driver / Shipper-Receiver</t>
        </is>
      </c>
      <c r="C7" t="inlineStr">
        <is>
          <t>Winnipeg - Yard</t>
        </is>
      </c>
      <c r="D7" t="inlineStr">
        <is>
          <t>Transportation of Dangerous Goods (TDG)</t>
        </is>
      </c>
      <c r="E7" s="14" t="n">
        <v>45453</v>
      </c>
      <c r="F7" s="15">
        <f>IF(D7="","",IFERROR(IF(VLOOKUP(D7,Courses!$A:$B,2,FALSE)="","",VLOOKUP(D7,Courses!$A:$B,2,FALSE)),""))</f>
        <v/>
      </c>
      <c r="G7" s="16">
        <f>IF(OR(E7="",F7=""),"",EDATE(E7,F7))</f>
        <v/>
      </c>
      <c r="H7" s="17">
        <f>IF(G7="","",G7-TODAY())</f>
        <v/>
      </c>
      <c r="I7" s="15">
        <f>IF(D7="","",IF(E7="","Missing",IF(G7="","Current (no expiry set)",IF(H7&lt;0,"Expired",IF(H7&lt;=60,"Due soon","Current")))))</f>
        <v/>
      </c>
      <c r="J7" t="inlineStr">
        <is>
          <t>In-house</t>
        </is>
      </c>
      <c r="K7" t="inlineStr">
        <is>
          <t>TDG-0003</t>
        </is>
      </c>
      <c r="L7" t="inlineStr">
        <is>
          <t>Y</t>
        </is>
      </c>
    </row>
    <row r="8">
      <c r="A8" t="inlineStr">
        <is>
          <t>Sample Worker C</t>
        </is>
      </c>
      <c r="B8" t="inlineStr">
        <is>
          <t>Driver / Shipper-Receiver</t>
        </is>
      </c>
      <c r="C8" t="inlineStr">
        <is>
          <t>Winnipeg - Yard</t>
        </is>
      </c>
      <c r="D8" t="inlineStr">
        <is>
          <t>Forklift / powered lift truck operator</t>
        </is>
      </c>
      <c r="E8" s="14" t="n">
        <v>44835</v>
      </c>
      <c r="F8" s="15">
        <f>IF(D8="","",IFERROR(IF(VLOOKUP(D8,Courses!$A:$B,2,FALSE)="","",VLOOKUP(D8,Courses!$A:$B,2,FALSE)),""))</f>
        <v/>
      </c>
      <c r="G8" s="16">
        <f>IF(OR(E8="",F8=""),"",EDATE(E8,F8))</f>
        <v/>
      </c>
      <c r="H8" s="17">
        <f>IF(G8="","",G8-TODAY())</f>
        <v/>
      </c>
      <c r="I8" s="15">
        <f>IF(D8="","",IF(E8="","Missing",IF(G8="","Current (no expiry set)",IF(H8&lt;0,"Expired",IF(H8&lt;=60,"Due soon","Current")))))</f>
        <v/>
      </c>
      <c r="J8" t="inlineStr">
        <is>
          <t>(training provider)</t>
        </is>
      </c>
      <c r="K8" t="inlineStr">
        <is>
          <t>LT-0004</t>
        </is>
      </c>
      <c r="L8" t="inlineStr">
        <is>
          <t>Y</t>
        </is>
      </c>
    </row>
    <row r="9">
      <c r="E9" s="14" t="n"/>
      <c r="F9" s="15">
        <f>IF(D9="","",IFERROR(IF(VLOOKUP(D9,Courses!$A:$B,2,FALSE)="","",VLOOKUP(D9,Courses!$A:$B,2,FALSE)),""))</f>
        <v/>
      </c>
      <c r="G9" s="16">
        <f>IF(OR(E9="",F9=""),"",EDATE(E9,F9))</f>
        <v/>
      </c>
      <c r="H9" s="17">
        <f>IF(G9="","",G9-TODAY())</f>
        <v/>
      </c>
      <c r="I9" s="15">
        <f>IF(D9="","",IF(E9="","Missing",IF(G9="","Current (no expiry set)",IF(H9&lt;0,"Expired",IF(H9&lt;=60,"Due soon","Current")))))</f>
        <v/>
      </c>
    </row>
    <row r="10">
      <c r="E10" s="14" t="n"/>
      <c r="F10" s="15">
        <f>IF(D10="","",IFERROR(IF(VLOOKUP(D10,Courses!$A:$B,2,FALSE)="","",VLOOKUP(D10,Courses!$A:$B,2,FALSE)),""))</f>
        <v/>
      </c>
      <c r="G10" s="16">
        <f>IF(OR(E10="",F10=""),"",EDATE(E10,F10))</f>
        <v/>
      </c>
      <c r="H10" s="17">
        <f>IF(G10="","",G10-TODAY())</f>
        <v/>
      </c>
      <c r="I10" s="15">
        <f>IF(D10="","",IF(E10="","Missing",IF(G10="","Current (no expiry set)",IF(H10&lt;0,"Expired",IF(H10&lt;=60,"Due soon","Current")))))</f>
        <v/>
      </c>
    </row>
    <row r="11">
      <c r="E11" s="14" t="n"/>
      <c r="F11" s="15">
        <f>IF(D11="","",IFERROR(IF(VLOOKUP(D11,Courses!$A:$B,2,FALSE)="","",VLOOKUP(D11,Courses!$A:$B,2,FALSE)),""))</f>
        <v/>
      </c>
      <c r="G11" s="16">
        <f>IF(OR(E11="",F11=""),"",EDATE(E11,F11))</f>
        <v/>
      </c>
      <c r="H11" s="17">
        <f>IF(G11="","",G11-TODAY())</f>
        <v/>
      </c>
      <c r="I11" s="15">
        <f>IF(D11="","",IF(E11="","Missing",IF(G11="","Current (no expiry set)",IF(H11&lt;0,"Expired",IF(H11&lt;=60,"Due soon","Current")))))</f>
        <v/>
      </c>
    </row>
    <row r="12">
      <c r="E12" s="14" t="n"/>
      <c r="F12" s="15">
        <f>IF(D12="","",IFERROR(IF(VLOOKUP(D12,Courses!$A:$B,2,FALSE)="","",VLOOKUP(D12,Courses!$A:$B,2,FALSE)),""))</f>
        <v/>
      </c>
      <c r="G12" s="16">
        <f>IF(OR(E12="",F12=""),"",EDATE(E12,F12))</f>
        <v/>
      </c>
      <c r="H12" s="17">
        <f>IF(G12="","",G12-TODAY())</f>
        <v/>
      </c>
      <c r="I12" s="15">
        <f>IF(D12="","",IF(E12="","Missing",IF(G12="","Current (no expiry set)",IF(H12&lt;0,"Expired",IF(H12&lt;=60,"Due soon","Current")))))</f>
        <v/>
      </c>
    </row>
    <row r="13">
      <c r="E13" s="14" t="n"/>
      <c r="F13" s="15">
        <f>IF(D13="","",IFERROR(IF(VLOOKUP(D13,Courses!$A:$B,2,FALSE)="","",VLOOKUP(D13,Courses!$A:$B,2,FALSE)),""))</f>
        <v/>
      </c>
      <c r="G13" s="16">
        <f>IF(OR(E13="",F13=""),"",EDATE(E13,F13))</f>
        <v/>
      </c>
      <c r="H13" s="17">
        <f>IF(G13="","",G13-TODAY())</f>
        <v/>
      </c>
      <c r="I13" s="15">
        <f>IF(D13="","",IF(E13="","Missing",IF(G13="","Current (no expiry set)",IF(H13&lt;0,"Expired",IF(H13&lt;=60,"Due soon","Current")))))</f>
        <v/>
      </c>
    </row>
    <row r="14">
      <c r="E14" s="14" t="n"/>
      <c r="F14" s="15">
        <f>IF(D14="","",IFERROR(IF(VLOOKUP(D14,Courses!$A:$B,2,FALSE)="","",VLOOKUP(D14,Courses!$A:$B,2,FALSE)),""))</f>
        <v/>
      </c>
      <c r="G14" s="16">
        <f>IF(OR(E14="",F14=""),"",EDATE(E14,F14))</f>
        <v/>
      </c>
      <c r="H14" s="17">
        <f>IF(G14="","",G14-TODAY())</f>
        <v/>
      </c>
      <c r="I14" s="15">
        <f>IF(D14="","",IF(E14="","Missing",IF(G14="","Current (no expiry set)",IF(H14&lt;0,"Expired",IF(H14&lt;=60,"Due soon","Current")))))</f>
        <v/>
      </c>
    </row>
    <row r="15">
      <c r="E15" s="14" t="n"/>
      <c r="F15" s="15">
        <f>IF(D15="","",IFERROR(IF(VLOOKUP(D15,Courses!$A:$B,2,FALSE)="","",VLOOKUP(D15,Courses!$A:$B,2,FALSE)),""))</f>
        <v/>
      </c>
      <c r="G15" s="16">
        <f>IF(OR(E15="",F15=""),"",EDATE(E15,F15))</f>
        <v/>
      </c>
      <c r="H15" s="17">
        <f>IF(G15="","",G15-TODAY())</f>
        <v/>
      </c>
      <c r="I15" s="15">
        <f>IF(D15="","",IF(E15="","Missing",IF(G15="","Current (no expiry set)",IF(H15&lt;0,"Expired",IF(H15&lt;=60,"Due soon","Current")))))</f>
        <v/>
      </c>
    </row>
    <row r="16">
      <c r="E16" s="14" t="n"/>
      <c r="F16" s="15">
        <f>IF(D16="","",IFERROR(IF(VLOOKUP(D16,Courses!$A:$B,2,FALSE)="","",VLOOKUP(D16,Courses!$A:$B,2,FALSE)),""))</f>
        <v/>
      </c>
      <c r="G16" s="16">
        <f>IF(OR(E16="",F16=""),"",EDATE(E16,F16))</f>
        <v/>
      </c>
      <c r="H16" s="17">
        <f>IF(G16="","",G16-TODAY())</f>
        <v/>
      </c>
      <c r="I16" s="15">
        <f>IF(D16="","",IF(E16="","Missing",IF(G16="","Current (no expiry set)",IF(H16&lt;0,"Expired",IF(H16&lt;=60,"Due soon","Current")))))</f>
        <v/>
      </c>
    </row>
    <row r="17">
      <c r="E17" s="14" t="n"/>
      <c r="F17" s="15">
        <f>IF(D17="","",IFERROR(IF(VLOOKUP(D17,Courses!$A:$B,2,FALSE)="","",VLOOKUP(D17,Courses!$A:$B,2,FALSE)),""))</f>
        <v/>
      </c>
      <c r="G17" s="16">
        <f>IF(OR(E17="",F17=""),"",EDATE(E17,F17))</f>
        <v/>
      </c>
      <c r="H17" s="17">
        <f>IF(G17="","",G17-TODAY())</f>
        <v/>
      </c>
      <c r="I17" s="15">
        <f>IF(D17="","",IF(E17="","Missing",IF(G17="","Current (no expiry set)",IF(H17&lt;0,"Expired",IF(H17&lt;=60,"Due soon","Current")))))</f>
        <v/>
      </c>
    </row>
    <row r="18">
      <c r="E18" s="14" t="n"/>
      <c r="F18" s="15">
        <f>IF(D18="","",IFERROR(IF(VLOOKUP(D18,Courses!$A:$B,2,FALSE)="","",VLOOKUP(D18,Courses!$A:$B,2,FALSE)),""))</f>
        <v/>
      </c>
      <c r="G18" s="16">
        <f>IF(OR(E18="",F18=""),"",EDATE(E18,F18))</f>
        <v/>
      </c>
      <c r="H18" s="17">
        <f>IF(G18="","",G18-TODAY())</f>
        <v/>
      </c>
      <c r="I18" s="15">
        <f>IF(D18="","",IF(E18="","Missing",IF(G18="","Current (no expiry set)",IF(H18&lt;0,"Expired",IF(H18&lt;=60,"Due soon","Current")))))</f>
        <v/>
      </c>
    </row>
    <row r="19">
      <c r="E19" s="14" t="n"/>
      <c r="F19" s="15">
        <f>IF(D19="","",IFERROR(IF(VLOOKUP(D19,Courses!$A:$B,2,FALSE)="","",VLOOKUP(D19,Courses!$A:$B,2,FALSE)),""))</f>
        <v/>
      </c>
      <c r="G19" s="16">
        <f>IF(OR(E19="",F19=""),"",EDATE(E19,F19))</f>
        <v/>
      </c>
      <c r="H19" s="17">
        <f>IF(G19="","",G19-TODAY())</f>
        <v/>
      </c>
      <c r="I19" s="15">
        <f>IF(D19="","",IF(E19="","Missing",IF(G19="","Current (no expiry set)",IF(H19&lt;0,"Expired",IF(H19&lt;=60,"Due soon","Current")))))</f>
        <v/>
      </c>
    </row>
    <row r="20">
      <c r="E20" s="14" t="n"/>
      <c r="F20" s="15">
        <f>IF(D20="","",IFERROR(IF(VLOOKUP(D20,Courses!$A:$B,2,FALSE)="","",VLOOKUP(D20,Courses!$A:$B,2,FALSE)),""))</f>
        <v/>
      </c>
      <c r="G20" s="16">
        <f>IF(OR(E20="",F20=""),"",EDATE(E20,F20))</f>
        <v/>
      </c>
      <c r="H20" s="17">
        <f>IF(G20="","",G20-TODAY())</f>
        <v/>
      </c>
      <c r="I20" s="15">
        <f>IF(D20="","",IF(E20="","Missing",IF(G20="","Current (no expiry set)",IF(H20&lt;0,"Expired",IF(H20&lt;=60,"Due soon","Current")))))</f>
        <v/>
      </c>
    </row>
    <row r="21">
      <c r="E21" s="14" t="n"/>
      <c r="F21" s="15">
        <f>IF(D21="","",IFERROR(IF(VLOOKUP(D21,Courses!$A:$B,2,FALSE)="","",VLOOKUP(D21,Courses!$A:$B,2,FALSE)),""))</f>
        <v/>
      </c>
      <c r="G21" s="16">
        <f>IF(OR(E21="",F21=""),"",EDATE(E21,F21))</f>
        <v/>
      </c>
      <c r="H21" s="17">
        <f>IF(G21="","",G21-TODAY())</f>
        <v/>
      </c>
      <c r="I21" s="15">
        <f>IF(D21="","",IF(E21="","Missing",IF(G21="","Current (no expiry set)",IF(H21&lt;0,"Expired",IF(H21&lt;=60,"Due soon","Current")))))</f>
        <v/>
      </c>
    </row>
    <row r="22">
      <c r="E22" s="14" t="n"/>
      <c r="F22" s="15">
        <f>IF(D22="","",IFERROR(IF(VLOOKUP(D22,Courses!$A:$B,2,FALSE)="","",VLOOKUP(D22,Courses!$A:$B,2,FALSE)),""))</f>
        <v/>
      </c>
      <c r="G22" s="16">
        <f>IF(OR(E22="",F22=""),"",EDATE(E22,F22))</f>
        <v/>
      </c>
      <c r="H22" s="17">
        <f>IF(G22="","",G22-TODAY())</f>
        <v/>
      </c>
      <c r="I22" s="15">
        <f>IF(D22="","",IF(E22="","Missing",IF(G22="","Current (no expiry set)",IF(H22&lt;0,"Expired",IF(H22&lt;=60,"Due soon","Current")))))</f>
        <v/>
      </c>
    </row>
    <row r="23">
      <c r="E23" s="14" t="n"/>
      <c r="F23" s="15">
        <f>IF(D23="","",IFERROR(IF(VLOOKUP(D23,Courses!$A:$B,2,FALSE)="","",VLOOKUP(D23,Courses!$A:$B,2,FALSE)),""))</f>
        <v/>
      </c>
      <c r="G23" s="16">
        <f>IF(OR(E23="",F23=""),"",EDATE(E23,F23))</f>
        <v/>
      </c>
      <c r="H23" s="17">
        <f>IF(G23="","",G23-TODAY())</f>
        <v/>
      </c>
      <c r="I23" s="15">
        <f>IF(D23="","",IF(E23="","Missing",IF(G23="","Current (no expiry set)",IF(H23&lt;0,"Expired",IF(H23&lt;=60,"Due soon","Current")))))</f>
        <v/>
      </c>
    </row>
    <row r="24">
      <c r="E24" s="14" t="n"/>
      <c r="F24" s="15">
        <f>IF(D24="","",IFERROR(IF(VLOOKUP(D24,Courses!$A:$B,2,FALSE)="","",VLOOKUP(D24,Courses!$A:$B,2,FALSE)),""))</f>
        <v/>
      </c>
      <c r="G24" s="16">
        <f>IF(OR(E24="",F24=""),"",EDATE(E24,F24))</f>
        <v/>
      </c>
      <c r="H24" s="17">
        <f>IF(G24="","",G24-TODAY())</f>
        <v/>
      </c>
      <c r="I24" s="15">
        <f>IF(D24="","",IF(E24="","Missing",IF(G24="","Current (no expiry set)",IF(H24&lt;0,"Expired",IF(H24&lt;=60,"Due soon","Current")))))</f>
        <v/>
      </c>
    </row>
    <row r="25">
      <c r="E25" s="14" t="n"/>
      <c r="F25" s="15">
        <f>IF(D25="","",IFERROR(IF(VLOOKUP(D25,Courses!$A:$B,2,FALSE)="","",VLOOKUP(D25,Courses!$A:$B,2,FALSE)),""))</f>
        <v/>
      </c>
      <c r="G25" s="16">
        <f>IF(OR(E25="",F25=""),"",EDATE(E25,F25))</f>
        <v/>
      </c>
      <c r="H25" s="17">
        <f>IF(G25="","",G25-TODAY())</f>
        <v/>
      </c>
      <c r="I25" s="15">
        <f>IF(D25="","",IF(E25="","Missing",IF(G25="","Current (no expiry set)",IF(H25&lt;0,"Expired",IF(H25&lt;=60,"Due soon","Current")))))</f>
        <v/>
      </c>
    </row>
    <row r="26">
      <c r="E26" s="14" t="n"/>
      <c r="F26" s="15">
        <f>IF(D26="","",IFERROR(IF(VLOOKUP(D26,Courses!$A:$B,2,FALSE)="","",VLOOKUP(D26,Courses!$A:$B,2,FALSE)),""))</f>
        <v/>
      </c>
      <c r="G26" s="16">
        <f>IF(OR(E26="",F26=""),"",EDATE(E26,F26))</f>
        <v/>
      </c>
      <c r="H26" s="17">
        <f>IF(G26="","",G26-TODAY())</f>
        <v/>
      </c>
      <c r="I26" s="15">
        <f>IF(D26="","",IF(E26="","Missing",IF(G26="","Current (no expiry set)",IF(H26&lt;0,"Expired",IF(H26&lt;=60,"Due soon","Current")))))</f>
        <v/>
      </c>
    </row>
    <row r="27">
      <c r="E27" s="14" t="n"/>
      <c r="F27" s="15">
        <f>IF(D27="","",IFERROR(IF(VLOOKUP(D27,Courses!$A:$B,2,FALSE)="","",VLOOKUP(D27,Courses!$A:$B,2,FALSE)),""))</f>
        <v/>
      </c>
      <c r="G27" s="16">
        <f>IF(OR(E27="",F27=""),"",EDATE(E27,F27))</f>
        <v/>
      </c>
      <c r="H27" s="17">
        <f>IF(G27="","",G27-TODAY())</f>
        <v/>
      </c>
      <c r="I27" s="15">
        <f>IF(D27="","",IF(E27="","Missing",IF(G27="","Current (no expiry set)",IF(H27&lt;0,"Expired",IF(H27&lt;=60,"Due soon","Current")))))</f>
        <v/>
      </c>
    </row>
    <row r="28">
      <c r="E28" s="14" t="n"/>
      <c r="F28" s="15">
        <f>IF(D28="","",IFERROR(IF(VLOOKUP(D28,Courses!$A:$B,2,FALSE)="","",VLOOKUP(D28,Courses!$A:$B,2,FALSE)),""))</f>
        <v/>
      </c>
      <c r="G28" s="16">
        <f>IF(OR(E28="",F28=""),"",EDATE(E28,F28))</f>
        <v/>
      </c>
      <c r="H28" s="17">
        <f>IF(G28="","",G28-TODAY())</f>
        <v/>
      </c>
      <c r="I28" s="15">
        <f>IF(D28="","",IF(E28="","Missing",IF(G28="","Current (no expiry set)",IF(H28&lt;0,"Expired",IF(H28&lt;=60,"Due soon","Current")))))</f>
        <v/>
      </c>
    </row>
    <row r="29">
      <c r="E29" s="14" t="n"/>
      <c r="F29" s="15">
        <f>IF(D29="","",IFERROR(IF(VLOOKUP(D29,Courses!$A:$B,2,FALSE)="","",VLOOKUP(D29,Courses!$A:$B,2,FALSE)),""))</f>
        <v/>
      </c>
      <c r="G29" s="16">
        <f>IF(OR(E29="",F29=""),"",EDATE(E29,F29))</f>
        <v/>
      </c>
      <c r="H29" s="17">
        <f>IF(G29="","",G29-TODAY())</f>
        <v/>
      </c>
      <c r="I29" s="15">
        <f>IF(D29="","",IF(E29="","Missing",IF(G29="","Current (no expiry set)",IF(H29&lt;0,"Expired",IF(H29&lt;=60,"Due soon","Current")))))</f>
        <v/>
      </c>
    </row>
    <row r="30">
      <c r="E30" s="14" t="n"/>
      <c r="F30" s="15">
        <f>IF(D30="","",IFERROR(IF(VLOOKUP(D30,Courses!$A:$B,2,FALSE)="","",VLOOKUP(D30,Courses!$A:$B,2,FALSE)),""))</f>
        <v/>
      </c>
      <c r="G30" s="16">
        <f>IF(OR(E30="",F30=""),"",EDATE(E30,F30))</f>
        <v/>
      </c>
      <c r="H30" s="17">
        <f>IF(G30="","",G30-TODAY())</f>
        <v/>
      </c>
      <c r="I30" s="15">
        <f>IF(D30="","",IF(E30="","Missing",IF(G30="","Current (no expiry set)",IF(H30&lt;0,"Expired",IF(H30&lt;=60,"Due soon","Current")))))</f>
        <v/>
      </c>
    </row>
    <row r="31">
      <c r="E31" s="14" t="n"/>
      <c r="F31" s="15">
        <f>IF(D31="","",IFERROR(IF(VLOOKUP(D31,Courses!$A:$B,2,FALSE)="","",VLOOKUP(D31,Courses!$A:$B,2,FALSE)),""))</f>
        <v/>
      </c>
      <c r="G31" s="16">
        <f>IF(OR(E31="",F31=""),"",EDATE(E31,F31))</f>
        <v/>
      </c>
      <c r="H31" s="17">
        <f>IF(G31="","",G31-TODAY())</f>
        <v/>
      </c>
      <c r="I31" s="15">
        <f>IF(D31="","",IF(E31="","Missing",IF(G31="","Current (no expiry set)",IF(H31&lt;0,"Expired",IF(H31&lt;=60,"Due soon","Current")))))</f>
        <v/>
      </c>
    </row>
    <row r="32">
      <c r="E32" s="14" t="n"/>
      <c r="F32" s="15">
        <f>IF(D32="","",IFERROR(IF(VLOOKUP(D32,Courses!$A:$B,2,FALSE)="","",VLOOKUP(D32,Courses!$A:$B,2,FALSE)),""))</f>
        <v/>
      </c>
      <c r="G32" s="16">
        <f>IF(OR(E32="",F32=""),"",EDATE(E32,F32))</f>
        <v/>
      </c>
      <c r="H32" s="17">
        <f>IF(G32="","",G32-TODAY())</f>
        <v/>
      </c>
      <c r="I32" s="15">
        <f>IF(D32="","",IF(E32="","Missing",IF(G32="","Current (no expiry set)",IF(H32&lt;0,"Expired",IF(H32&lt;=60,"Due soon","Current")))))</f>
        <v/>
      </c>
    </row>
    <row r="33">
      <c r="E33" s="14" t="n"/>
      <c r="F33" s="15">
        <f>IF(D33="","",IFERROR(IF(VLOOKUP(D33,Courses!$A:$B,2,FALSE)="","",VLOOKUP(D33,Courses!$A:$B,2,FALSE)),""))</f>
        <v/>
      </c>
      <c r="G33" s="16">
        <f>IF(OR(E33="",F33=""),"",EDATE(E33,F33))</f>
        <v/>
      </c>
      <c r="H33" s="17">
        <f>IF(G33="","",G33-TODAY())</f>
        <v/>
      </c>
      <c r="I33" s="15">
        <f>IF(D33="","",IF(E33="","Missing",IF(G33="","Current (no expiry set)",IF(H33&lt;0,"Expired",IF(H33&lt;=60,"Due soon","Current")))))</f>
        <v/>
      </c>
    </row>
    <row r="34">
      <c r="E34" s="14" t="n"/>
      <c r="F34" s="15">
        <f>IF(D34="","",IFERROR(IF(VLOOKUP(D34,Courses!$A:$B,2,FALSE)="","",VLOOKUP(D34,Courses!$A:$B,2,FALSE)),""))</f>
        <v/>
      </c>
      <c r="G34" s="16">
        <f>IF(OR(E34="",F34=""),"",EDATE(E34,F34))</f>
        <v/>
      </c>
      <c r="H34" s="17">
        <f>IF(G34="","",G34-TODAY())</f>
        <v/>
      </c>
      <c r="I34" s="15">
        <f>IF(D34="","",IF(E34="","Missing",IF(G34="","Current (no expiry set)",IF(H34&lt;0,"Expired",IF(H34&lt;=60,"Due soon","Current")))))</f>
        <v/>
      </c>
    </row>
    <row r="35">
      <c r="E35" s="14" t="n"/>
      <c r="F35" s="15">
        <f>IF(D35="","",IFERROR(IF(VLOOKUP(D35,Courses!$A:$B,2,FALSE)="","",VLOOKUP(D35,Courses!$A:$B,2,FALSE)),""))</f>
        <v/>
      </c>
      <c r="G35" s="16">
        <f>IF(OR(E35="",F35=""),"",EDATE(E35,F35))</f>
        <v/>
      </c>
      <c r="H35" s="17">
        <f>IF(G35="","",G35-TODAY())</f>
        <v/>
      </c>
      <c r="I35" s="15">
        <f>IF(D35="","",IF(E35="","Missing",IF(G35="","Current (no expiry set)",IF(H35&lt;0,"Expired",IF(H35&lt;=60,"Due soon","Current")))))</f>
        <v/>
      </c>
    </row>
    <row r="36">
      <c r="E36" s="14" t="n"/>
      <c r="F36" s="15">
        <f>IF(D36="","",IFERROR(IF(VLOOKUP(D36,Courses!$A:$B,2,FALSE)="","",VLOOKUP(D36,Courses!$A:$B,2,FALSE)),""))</f>
        <v/>
      </c>
      <c r="G36" s="16">
        <f>IF(OR(E36="",F36=""),"",EDATE(E36,F36))</f>
        <v/>
      </c>
      <c r="H36" s="17">
        <f>IF(G36="","",G36-TODAY())</f>
        <v/>
      </c>
      <c r="I36" s="15">
        <f>IF(D36="","",IF(E36="","Missing",IF(G36="","Current (no expiry set)",IF(H36&lt;0,"Expired",IF(H36&lt;=60,"Due soon","Current")))))</f>
        <v/>
      </c>
    </row>
    <row r="37">
      <c r="E37" s="14" t="n"/>
      <c r="F37" s="15">
        <f>IF(D37="","",IFERROR(IF(VLOOKUP(D37,Courses!$A:$B,2,FALSE)="","",VLOOKUP(D37,Courses!$A:$B,2,FALSE)),""))</f>
        <v/>
      </c>
      <c r="G37" s="16">
        <f>IF(OR(E37="",F37=""),"",EDATE(E37,F37))</f>
        <v/>
      </c>
      <c r="H37" s="17">
        <f>IF(G37="","",G37-TODAY())</f>
        <v/>
      </c>
      <c r="I37" s="15">
        <f>IF(D37="","",IF(E37="","Missing",IF(G37="","Current (no expiry set)",IF(H37&lt;0,"Expired",IF(H37&lt;=60,"Due soon","Current")))))</f>
        <v/>
      </c>
    </row>
    <row r="38">
      <c r="E38" s="14" t="n"/>
      <c r="F38" s="15">
        <f>IF(D38="","",IFERROR(IF(VLOOKUP(D38,Courses!$A:$B,2,FALSE)="","",VLOOKUP(D38,Courses!$A:$B,2,FALSE)),""))</f>
        <v/>
      </c>
      <c r="G38" s="16">
        <f>IF(OR(E38="",F38=""),"",EDATE(E38,F38))</f>
        <v/>
      </c>
      <c r="H38" s="17">
        <f>IF(G38="","",G38-TODAY())</f>
        <v/>
      </c>
      <c r="I38" s="15">
        <f>IF(D38="","",IF(E38="","Missing",IF(G38="","Current (no expiry set)",IF(H38&lt;0,"Expired",IF(H38&lt;=60,"Due soon","Current")))))</f>
        <v/>
      </c>
    </row>
    <row r="39">
      <c r="E39" s="14" t="n"/>
      <c r="F39" s="15">
        <f>IF(D39="","",IFERROR(IF(VLOOKUP(D39,Courses!$A:$B,2,FALSE)="","",VLOOKUP(D39,Courses!$A:$B,2,FALSE)),""))</f>
        <v/>
      </c>
      <c r="G39" s="16">
        <f>IF(OR(E39="",F39=""),"",EDATE(E39,F39))</f>
        <v/>
      </c>
      <c r="H39" s="17">
        <f>IF(G39="","",G39-TODAY())</f>
        <v/>
      </c>
      <c r="I39" s="15">
        <f>IF(D39="","",IF(E39="","Missing",IF(G39="","Current (no expiry set)",IF(H39&lt;0,"Expired",IF(H39&lt;=60,"Due soon","Current")))))</f>
        <v/>
      </c>
    </row>
    <row r="40">
      <c r="E40" s="14" t="n"/>
      <c r="F40" s="15">
        <f>IF(D40="","",IFERROR(IF(VLOOKUP(D40,Courses!$A:$B,2,FALSE)="","",VLOOKUP(D40,Courses!$A:$B,2,FALSE)),""))</f>
        <v/>
      </c>
      <c r="G40" s="16">
        <f>IF(OR(E40="",F40=""),"",EDATE(E40,F40))</f>
        <v/>
      </c>
      <c r="H40" s="17">
        <f>IF(G40="","",G40-TODAY())</f>
        <v/>
      </c>
      <c r="I40" s="15">
        <f>IF(D40="","",IF(E40="","Missing",IF(G40="","Current (no expiry set)",IF(H40&lt;0,"Expired",IF(H40&lt;=60,"Due soon","Current")))))</f>
        <v/>
      </c>
    </row>
    <row r="41">
      <c r="E41" s="14" t="n"/>
      <c r="F41" s="15">
        <f>IF(D41="","",IFERROR(IF(VLOOKUP(D41,Courses!$A:$B,2,FALSE)="","",VLOOKUP(D41,Courses!$A:$B,2,FALSE)),""))</f>
        <v/>
      </c>
      <c r="G41" s="16">
        <f>IF(OR(E41="",F41=""),"",EDATE(E41,F41))</f>
        <v/>
      </c>
      <c r="H41" s="17">
        <f>IF(G41="","",G41-TODAY())</f>
        <v/>
      </c>
      <c r="I41" s="15">
        <f>IF(D41="","",IF(E41="","Missing",IF(G41="","Current (no expiry set)",IF(H41&lt;0,"Expired",IF(H41&lt;=60,"Due soon","Current")))))</f>
        <v/>
      </c>
    </row>
    <row r="42">
      <c r="E42" s="14" t="n"/>
      <c r="F42" s="15">
        <f>IF(D42="","",IFERROR(IF(VLOOKUP(D42,Courses!$A:$B,2,FALSE)="","",VLOOKUP(D42,Courses!$A:$B,2,FALSE)),""))</f>
        <v/>
      </c>
      <c r="G42" s="16">
        <f>IF(OR(E42="",F42=""),"",EDATE(E42,F42))</f>
        <v/>
      </c>
      <c r="H42" s="17">
        <f>IF(G42="","",G42-TODAY())</f>
        <v/>
      </c>
      <c r="I42" s="15">
        <f>IF(D42="","",IF(E42="","Missing",IF(G42="","Current (no expiry set)",IF(H42&lt;0,"Expired",IF(H42&lt;=60,"Due soon","Current")))))</f>
        <v/>
      </c>
    </row>
    <row r="43">
      <c r="E43" s="14" t="n"/>
      <c r="F43" s="15">
        <f>IF(D43="","",IFERROR(IF(VLOOKUP(D43,Courses!$A:$B,2,FALSE)="","",VLOOKUP(D43,Courses!$A:$B,2,FALSE)),""))</f>
        <v/>
      </c>
      <c r="G43" s="16">
        <f>IF(OR(E43="",F43=""),"",EDATE(E43,F43))</f>
        <v/>
      </c>
      <c r="H43" s="17">
        <f>IF(G43="","",G43-TODAY())</f>
        <v/>
      </c>
      <c r="I43" s="15">
        <f>IF(D43="","",IF(E43="","Missing",IF(G43="","Current (no expiry set)",IF(H43&lt;0,"Expired",IF(H43&lt;=60,"Due soon","Current")))))</f>
        <v/>
      </c>
    </row>
    <row r="44">
      <c r="E44" s="14" t="n"/>
      <c r="F44" s="15">
        <f>IF(D44="","",IFERROR(IF(VLOOKUP(D44,Courses!$A:$B,2,FALSE)="","",VLOOKUP(D44,Courses!$A:$B,2,FALSE)),""))</f>
        <v/>
      </c>
      <c r="G44" s="16">
        <f>IF(OR(E44="",F44=""),"",EDATE(E44,F44))</f>
        <v/>
      </c>
      <c r="H44" s="17">
        <f>IF(G44="","",G44-TODAY())</f>
        <v/>
      </c>
      <c r="I44" s="15">
        <f>IF(D44="","",IF(E44="","Missing",IF(G44="","Current (no expiry set)",IF(H44&lt;0,"Expired",IF(H44&lt;=60,"Due soon","Current")))))</f>
        <v/>
      </c>
    </row>
    <row r="45">
      <c r="E45" s="14" t="n"/>
      <c r="F45" s="15">
        <f>IF(D45="","",IFERROR(IF(VLOOKUP(D45,Courses!$A:$B,2,FALSE)="","",VLOOKUP(D45,Courses!$A:$B,2,FALSE)),""))</f>
        <v/>
      </c>
      <c r="G45" s="16">
        <f>IF(OR(E45="",F45=""),"",EDATE(E45,F45))</f>
        <v/>
      </c>
      <c r="H45" s="17">
        <f>IF(G45="","",G45-TODAY())</f>
        <v/>
      </c>
      <c r="I45" s="15">
        <f>IF(D45="","",IF(E45="","Missing",IF(G45="","Current (no expiry set)",IF(H45&lt;0,"Expired",IF(H45&lt;=60,"Due soon","Current")))))</f>
        <v/>
      </c>
    </row>
    <row r="46">
      <c r="E46" s="14" t="n"/>
      <c r="F46" s="15">
        <f>IF(D46="","",IFERROR(IF(VLOOKUP(D46,Courses!$A:$B,2,FALSE)="","",VLOOKUP(D46,Courses!$A:$B,2,FALSE)),""))</f>
        <v/>
      </c>
      <c r="G46" s="16">
        <f>IF(OR(E46="",F46=""),"",EDATE(E46,F46))</f>
        <v/>
      </c>
      <c r="H46" s="17">
        <f>IF(G46="","",G46-TODAY())</f>
        <v/>
      </c>
      <c r="I46" s="15">
        <f>IF(D46="","",IF(E46="","Missing",IF(G46="","Current (no expiry set)",IF(H46&lt;0,"Expired",IF(H46&lt;=60,"Due soon","Current")))))</f>
        <v/>
      </c>
    </row>
    <row r="47">
      <c r="E47" s="14" t="n"/>
      <c r="F47" s="15">
        <f>IF(D47="","",IFERROR(IF(VLOOKUP(D47,Courses!$A:$B,2,FALSE)="","",VLOOKUP(D47,Courses!$A:$B,2,FALSE)),""))</f>
        <v/>
      </c>
      <c r="G47" s="16">
        <f>IF(OR(E47="",F47=""),"",EDATE(E47,F47))</f>
        <v/>
      </c>
      <c r="H47" s="17">
        <f>IF(G47="","",G47-TODAY())</f>
        <v/>
      </c>
      <c r="I47" s="15">
        <f>IF(D47="","",IF(E47="","Missing",IF(G47="","Current (no expiry set)",IF(H47&lt;0,"Expired",IF(H47&lt;=60,"Due soon","Current")))))</f>
        <v/>
      </c>
    </row>
    <row r="48">
      <c r="E48" s="14" t="n"/>
      <c r="F48" s="15">
        <f>IF(D48="","",IFERROR(IF(VLOOKUP(D48,Courses!$A:$B,2,FALSE)="","",VLOOKUP(D48,Courses!$A:$B,2,FALSE)),""))</f>
        <v/>
      </c>
      <c r="G48" s="16">
        <f>IF(OR(E48="",F48=""),"",EDATE(E48,F48))</f>
        <v/>
      </c>
      <c r="H48" s="17">
        <f>IF(G48="","",G48-TODAY())</f>
        <v/>
      </c>
      <c r="I48" s="15">
        <f>IF(D48="","",IF(E48="","Missing",IF(G48="","Current (no expiry set)",IF(H48&lt;0,"Expired",IF(H48&lt;=60,"Due soon","Current")))))</f>
        <v/>
      </c>
    </row>
    <row r="49">
      <c r="E49" s="14" t="n"/>
      <c r="F49" s="15">
        <f>IF(D49="","",IFERROR(IF(VLOOKUP(D49,Courses!$A:$B,2,FALSE)="","",VLOOKUP(D49,Courses!$A:$B,2,FALSE)),""))</f>
        <v/>
      </c>
      <c r="G49" s="16">
        <f>IF(OR(E49="",F49=""),"",EDATE(E49,F49))</f>
        <v/>
      </c>
      <c r="H49" s="17">
        <f>IF(G49="","",G49-TODAY())</f>
        <v/>
      </c>
      <c r="I49" s="15">
        <f>IF(D49="","",IF(E49="","Missing",IF(G49="","Current (no expiry set)",IF(H49&lt;0,"Expired",IF(H49&lt;=60,"Due soon","Current")))))</f>
        <v/>
      </c>
    </row>
    <row r="50">
      <c r="E50" s="14" t="n"/>
      <c r="F50" s="15">
        <f>IF(D50="","",IFERROR(IF(VLOOKUP(D50,Courses!$A:$B,2,FALSE)="","",VLOOKUP(D50,Courses!$A:$B,2,FALSE)),""))</f>
        <v/>
      </c>
      <c r="G50" s="16">
        <f>IF(OR(E50="",F50=""),"",EDATE(E50,F50))</f>
        <v/>
      </c>
      <c r="H50" s="17">
        <f>IF(G50="","",G50-TODAY())</f>
        <v/>
      </c>
      <c r="I50" s="15">
        <f>IF(D50="","",IF(E50="","Missing",IF(G50="","Current (no expiry set)",IF(H50&lt;0,"Expired",IF(H50&lt;=60,"Due soon","Current")))))</f>
        <v/>
      </c>
    </row>
    <row r="51">
      <c r="E51" s="14" t="n"/>
      <c r="F51" s="15">
        <f>IF(D51="","",IFERROR(IF(VLOOKUP(D51,Courses!$A:$B,2,FALSE)="","",VLOOKUP(D51,Courses!$A:$B,2,FALSE)),""))</f>
        <v/>
      </c>
      <c r="G51" s="16">
        <f>IF(OR(E51="",F51=""),"",EDATE(E51,F51))</f>
        <v/>
      </c>
      <c r="H51" s="17">
        <f>IF(G51="","",G51-TODAY())</f>
        <v/>
      </c>
      <c r="I51" s="15">
        <f>IF(D51="","",IF(E51="","Missing",IF(G51="","Current (no expiry set)",IF(H51&lt;0,"Expired",IF(H51&lt;=60,"Due soon","Current")))))</f>
        <v/>
      </c>
    </row>
    <row r="52">
      <c r="E52" s="14" t="n"/>
      <c r="F52" s="15">
        <f>IF(D52="","",IFERROR(IF(VLOOKUP(D52,Courses!$A:$B,2,FALSE)="","",VLOOKUP(D52,Courses!$A:$B,2,FALSE)),""))</f>
        <v/>
      </c>
      <c r="G52" s="16">
        <f>IF(OR(E52="",F52=""),"",EDATE(E52,F52))</f>
        <v/>
      </c>
      <c r="H52" s="17">
        <f>IF(G52="","",G52-TODAY())</f>
        <v/>
      </c>
      <c r="I52" s="15">
        <f>IF(D52="","",IF(E52="","Missing",IF(G52="","Current (no expiry set)",IF(H52&lt;0,"Expired",IF(H52&lt;=60,"Due soon","Current")))))</f>
        <v/>
      </c>
    </row>
    <row r="53">
      <c r="E53" s="14" t="n"/>
      <c r="F53" s="15">
        <f>IF(D53="","",IFERROR(IF(VLOOKUP(D53,Courses!$A:$B,2,FALSE)="","",VLOOKUP(D53,Courses!$A:$B,2,FALSE)),""))</f>
        <v/>
      </c>
      <c r="G53" s="16">
        <f>IF(OR(E53="",F53=""),"",EDATE(E53,F53))</f>
        <v/>
      </c>
      <c r="H53" s="17">
        <f>IF(G53="","",G53-TODAY())</f>
        <v/>
      </c>
      <c r="I53" s="15">
        <f>IF(D53="","",IF(E53="","Missing",IF(G53="","Current (no expiry set)",IF(H53&lt;0,"Expired",IF(H53&lt;=60,"Due soon","Current")))))</f>
        <v/>
      </c>
    </row>
    <row r="54">
      <c r="E54" s="14" t="n"/>
      <c r="F54" s="15">
        <f>IF(D54="","",IFERROR(IF(VLOOKUP(D54,Courses!$A:$B,2,FALSE)="","",VLOOKUP(D54,Courses!$A:$B,2,FALSE)),""))</f>
        <v/>
      </c>
      <c r="G54" s="16">
        <f>IF(OR(E54="",F54=""),"",EDATE(E54,F54))</f>
        <v/>
      </c>
      <c r="H54" s="17">
        <f>IF(G54="","",G54-TODAY())</f>
        <v/>
      </c>
      <c r="I54" s="15">
        <f>IF(D54="","",IF(E54="","Missing",IF(G54="","Current (no expiry set)",IF(H54&lt;0,"Expired",IF(H54&lt;=60,"Due soon","Current")))))</f>
        <v/>
      </c>
    </row>
    <row r="55">
      <c r="E55" s="14" t="n"/>
      <c r="F55" s="15">
        <f>IF(D55="","",IFERROR(IF(VLOOKUP(D55,Courses!$A:$B,2,FALSE)="","",VLOOKUP(D55,Courses!$A:$B,2,FALSE)),""))</f>
        <v/>
      </c>
      <c r="G55" s="16">
        <f>IF(OR(E55="",F55=""),"",EDATE(E55,F55))</f>
        <v/>
      </c>
      <c r="H55" s="17">
        <f>IF(G55="","",G55-TODAY())</f>
        <v/>
      </c>
      <c r="I55" s="15">
        <f>IF(D55="","",IF(E55="","Missing",IF(G55="","Current (no expiry set)",IF(H55&lt;0,"Expired",IF(H55&lt;=60,"Due soon","Current")))))</f>
        <v/>
      </c>
    </row>
    <row r="56">
      <c r="E56" s="14" t="n"/>
      <c r="F56" s="15">
        <f>IF(D56="","",IFERROR(IF(VLOOKUP(D56,Courses!$A:$B,2,FALSE)="","",VLOOKUP(D56,Courses!$A:$B,2,FALSE)),""))</f>
        <v/>
      </c>
      <c r="G56" s="16">
        <f>IF(OR(E56="",F56=""),"",EDATE(E56,F56))</f>
        <v/>
      </c>
      <c r="H56" s="17">
        <f>IF(G56="","",G56-TODAY())</f>
        <v/>
      </c>
      <c r="I56" s="15">
        <f>IF(D56="","",IF(E56="","Missing",IF(G56="","Current (no expiry set)",IF(H56&lt;0,"Expired",IF(H56&lt;=60,"Due soon","Current")))))</f>
        <v/>
      </c>
    </row>
    <row r="57">
      <c r="E57" s="14" t="n"/>
      <c r="F57" s="15">
        <f>IF(D57="","",IFERROR(IF(VLOOKUP(D57,Courses!$A:$B,2,FALSE)="","",VLOOKUP(D57,Courses!$A:$B,2,FALSE)),""))</f>
        <v/>
      </c>
      <c r="G57" s="16">
        <f>IF(OR(E57="",F57=""),"",EDATE(E57,F57))</f>
        <v/>
      </c>
      <c r="H57" s="17">
        <f>IF(G57="","",G57-TODAY())</f>
        <v/>
      </c>
      <c r="I57" s="15">
        <f>IF(D57="","",IF(E57="","Missing",IF(G57="","Current (no expiry set)",IF(H57&lt;0,"Expired",IF(H57&lt;=60,"Due soon","Current")))))</f>
        <v/>
      </c>
    </row>
    <row r="58">
      <c r="E58" s="14" t="n"/>
      <c r="F58" s="15">
        <f>IF(D58="","",IFERROR(IF(VLOOKUP(D58,Courses!$A:$B,2,FALSE)="","",VLOOKUP(D58,Courses!$A:$B,2,FALSE)),""))</f>
        <v/>
      </c>
      <c r="G58" s="16">
        <f>IF(OR(E58="",F58=""),"",EDATE(E58,F58))</f>
        <v/>
      </c>
      <c r="H58" s="17">
        <f>IF(G58="","",G58-TODAY())</f>
        <v/>
      </c>
      <c r="I58" s="15">
        <f>IF(D58="","",IF(E58="","Missing",IF(G58="","Current (no expiry set)",IF(H58&lt;0,"Expired",IF(H58&lt;=60,"Due soon","Current")))))</f>
        <v/>
      </c>
    </row>
    <row r="59">
      <c r="E59" s="14" t="n"/>
      <c r="F59" s="15">
        <f>IF(D59="","",IFERROR(IF(VLOOKUP(D59,Courses!$A:$B,2,FALSE)="","",VLOOKUP(D59,Courses!$A:$B,2,FALSE)),""))</f>
        <v/>
      </c>
      <c r="G59" s="16">
        <f>IF(OR(E59="",F59=""),"",EDATE(E59,F59))</f>
        <v/>
      </c>
      <c r="H59" s="17">
        <f>IF(G59="","",G59-TODAY())</f>
        <v/>
      </c>
      <c r="I59" s="15">
        <f>IF(D59="","",IF(E59="","Missing",IF(G59="","Current (no expiry set)",IF(H59&lt;0,"Expired",IF(H59&lt;=60,"Due soon","Current")))))</f>
        <v/>
      </c>
    </row>
    <row r="60">
      <c r="E60" s="14" t="n"/>
      <c r="F60" s="15">
        <f>IF(D60="","",IFERROR(IF(VLOOKUP(D60,Courses!$A:$B,2,FALSE)="","",VLOOKUP(D60,Courses!$A:$B,2,FALSE)),""))</f>
        <v/>
      </c>
      <c r="G60" s="16">
        <f>IF(OR(E60="",F60=""),"",EDATE(E60,F60))</f>
        <v/>
      </c>
      <c r="H60" s="17">
        <f>IF(G60="","",G60-TODAY())</f>
        <v/>
      </c>
      <c r="I60" s="15">
        <f>IF(D60="","",IF(E60="","Missing",IF(G60="","Current (no expiry set)",IF(H60&lt;0,"Expired",IF(H60&lt;=60,"Due soon","Current")))))</f>
        <v/>
      </c>
    </row>
    <row r="61">
      <c r="E61" s="14" t="n"/>
      <c r="F61" s="15">
        <f>IF(D61="","",IFERROR(IF(VLOOKUP(D61,Courses!$A:$B,2,FALSE)="","",VLOOKUP(D61,Courses!$A:$B,2,FALSE)),""))</f>
        <v/>
      </c>
      <c r="G61" s="16">
        <f>IF(OR(E61="",F61=""),"",EDATE(E61,F61))</f>
        <v/>
      </c>
      <c r="H61" s="17">
        <f>IF(G61="","",G61-TODAY())</f>
        <v/>
      </c>
      <c r="I61" s="15">
        <f>IF(D61="","",IF(E61="","Missing",IF(G61="","Current (no expiry set)",IF(H61&lt;0,"Expired",IF(H61&lt;=60,"Due soon","Current")))))</f>
        <v/>
      </c>
    </row>
    <row r="62">
      <c r="E62" s="14" t="n"/>
      <c r="F62" s="15">
        <f>IF(D62="","",IFERROR(IF(VLOOKUP(D62,Courses!$A:$B,2,FALSE)="","",VLOOKUP(D62,Courses!$A:$B,2,FALSE)),""))</f>
        <v/>
      </c>
      <c r="G62" s="16">
        <f>IF(OR(E62="",F62=""),"",EDATE(E62,F62))</f>
        <v/>
      </c>
      <c r="H62" s="17">
        <f>IF(G62="","",G62-TODAY())</f>
        <v/>
      </c>
      <c r="I62" s="15">
        <f>IF(D62="","",IF(E62="","Missing",IF(G62="","Current (no expiry set)",IF(H62&lt;0,"Expired",IF(H62&lt;=60,"Due soon","Current")))))</f>
        <v/>
      </c>
    </row>
    <row r="63">
      <c r="E63" s="14" t="n"/>
      <c r="F63" s="15">
        <f>IF(D63="","",IFERROR(IF(VLOOKUP(D63,Courses!$A:$B,2,FALSE)="","",VLOOKUP(D63,Courses!$A:$B,2,FALSE)),""))</f>
        <v/>
      </c>
      <c r="G63" s="16">
        <f>IF(OR(E63="",F63=""),"",EDATE(E63,F63))</f>
        <v/>
      </c>
      <c r="H63" s="17">
        <f>IF(G63="","",G63-TODAY())</f>
        <v/>
      </c>
      <c r="I63" s="15">
        <f>IF(D63="","",IF(E63="","Missing",IF(G63="","Current (no expiry set)",IF(H63&lt;0,"Expired",IF(H63&lt;=60,"Due soon","Current")))))</f>
        <v/>
      </c>
    </row>
    <row r="64">
      <c r="E64" s="14" t="n"/>
      <c r="F64" s="15">
        <f>IF(D64="","",IFERROR(IF(VLOOKUP(D64,Courses!$A:$B,2,FALSE)="","",VLOOKUP(D64,Courses!$A:$B,2,FALSE)),""))</f>
        <v/>
      </c>
      <c r="G64" s="16">
        <f>IF(OR(E64="",F64=""),"",EDATE(E64,F64))</f>
        <v/>
      </c>
      <c r="H64" s="17">
        <f>IF(G64="","",G64-TODAY())</f>
        <v/>
      </c>
      <c r="I64" s="15">
        <f>IF(D64="","",IF(E64="","Missing",IF(G64="","Current (no expiry set)",IF(H64&lt;0,"Expired",IF(H64&lt;=60,"Due soon","Current")))))</f>
        <v/>
      </c>
    </row>
    <row r="65">
      <c r="E65" s="14" t="n"/>
      <c r="F65" s="15">
        <f>IF(D65="","",IFERROR(IF(VLOOKUP(D65,Courses!$A:$B,2,FALSE)="","",VLOOKUP(D65,Courses!$A:$B,2,FALSE)),""))</f>
        <v/>
      </c>
      <c r="G65" s="16">
        <f>IF(OR(E65="",F65=""),"",EDATE(E65,F65))</f>
        <v/>
      </c>
      <c r="H65" s="17">
        <f>IF(G65="","",G65-TODAY())</f>
        <v/>
      </c>
      <c r="I65" s="15">
        <f>IF(D65="","",IF(E65="","Missing",IF(G65="","Current (no expiry set)",IF(H65&lt;0,"Expired",IF(H65&lt;=60,"Due soon","Current")))))</f>
        <v/>
      </c>
    </row>
    <row r="66">
      <c r="E66" s="14" t="n"/>
      <c r="F66" s="15">
        <f>IF(D66="","",IFERROR(IF(VLOOKUP(D66,Courses!$A:$B,2,FALSE)="","",VLOOKUP(D66,Courses!$A:$B,2,FALSE)),""))</f>
        <v/>
      </c>
      <c r="G66" s="16">
        <f>IF(OR(E66="",F66=""),"",EDATE(E66,F66))</f>
        <v/>
      </c>
      <c r="H66" s="17">
        <f>IF(G66="","",G66-TODAY())</f>
        <v/>
      </c>
      <c r="I66" s="15">
        <f>IF(D66="","",IF(E66="","Missing",IF(G66="","Current (no expiry set)",IF(H66&lt;0,"Expired",IF(H66&lt;=60,"Due soon","Current")))))</f>
        <v/>
      </c>
    </row>
    <row r="67">
      <c r="E67" s="14" t="n"/>
      <c r="F67" s="15">
        <f>IF(D67="","",IFERROR(IF(VLOOKUP(D67,Courses!$A:$B,2,FALSE)="","",VLOOKUP(D67,Courses!$A:$B,2,FALSE)),""))</f>
        <v/>
      </c>
      <c r="G67" s="16">
        <f>IF(OR(E67="",F67=""),"",EDATE(E67,F67))</f>
        <v/>
      </c>
      <c r="H67" s="17">
        <f>IF(G67="","",G67-TODAY())</f>
        <v/>
      </c>
      <c r="I67" s="15">
        <f>IF(D67="","",IF(E67="","Missing",IF(G67="","Current (no expiry set)",IF(H67&lt;0,"Expired",IF(H67&lt;=60,"Due soon","Current")))))</f>
        <v/>
      </c>
    </row>
    <row r="68">
      <c r="E68" s="14" t="n"/>
      <c r="F68" s="15">
        <f>IF(D68="","",IFERROR(IF(VLOOKUP(D68,Courses!$A:$B,2,FALSE)="","",VLOOKUP(D68,Courses!$A:$B,2,FALSE)),""))</f>
        <v/>
      </c>
      <c r="G68" s="16">
        <f>IF(OR(E68="",F68=""),"",EDATE(E68,F68))</f>
        <v/>
      </c>
      <c r="H68" s="17">
        <f>IF(G68="","",G68-TODAY())</f>
        <v/>
      </c>
      <c r="I68" s="15">
        <f>IF(D68="","",IF(E68="","Missing",IF(G68="","Current (no expiry set)",IF(H68&lt;0,"Expired",IF(H68&lt;=60,"Due soon","Current")))))</f>
        <v/>
      </c>
    </row>
    <row r="69">
      <c r="E69" s="14" t="n"/>
      <c r="F69" s="15">
        <f>IF(D69="","",IFERROR(IF(VLOOKUP(D69,Courses!$A:$B,2,FALSE)="","",VLOOKUP(D69,Courses!$A:$B,2,FALSE)),""))</f>
        <v/>
      </c>
      <c r="G69" s="16">
        <f>IF(OR(E69="",F69=""),"",EDATE(E69,F69))</f>
        <v/>
      </c>
      <c r="H69" s="17">
        <f>IF(G69="","",G69-TODAY())</f>
        <v/>
      </c>
      <c r="I69" s="15">
        <f>IF(D69="","",IF(E69="","Missing",IF(G69="","Current (no expiry set)",IF(H69&lt;0,"Expired",IF(H69&lt;=60,"Due soon","Current")))))</f>
        <v/>
      </c>
    </row>
    <row r="70">
      <c r="E70" s="14" t="n"/>
      <c r="F70" s="15">
        <f>IF(D70="","",IFERROR(IF(VLOOKUP(D70,Courses!$A:$B,2,FALSE)="","",VLOOKUP(D70,Courses!$A:$B,2,FALSE)),""))</f>
        <v/>
      </c>
      <c r="G70" s="16">
        <f>IF(OR(E70="",F70=""),"",EDATE(E70,F70))</f>
        <v/>
      </c>
      <c r="H70" s="17">
        <f>IF(G70="","",G70-TODAY())</f>
        <v/>
      </c>
      <c r="I70" s="15">
        <f>IF(D70="","",IF(E70="","Missing",IF(G70="","Current (no expiry set)",IF(H70&lt;0,"Expired",IF(H70&lt;=60,"Due soon","Current")))))</f>
        <v/>
      </c>
    </row>
    <row r="71">
      <c r="E71" s="14" t="n"/>
      <c r="F71" s="15">
        <f>IF(D71="","",IFERROR(IF(VLOOKUP(D71,Courses!$A:$B,2,FALSE)="","",VLOOKUP(D71,Courses!$A:$B,2,FALSE)),""))</f>
        <v/>
      </c>
      <c r="G71" s="16">
        <f>IF(OR(E71="",F71=""),"",EDATE(E71,F71))</f>
        <v/>
      </c>
      <c r="H71" s="17">
        <f>IF(G71="","",G71-TODAY())</f>
        <v/>
      </c>
      <c r="I71" s="15">
        <f>IF(D71="","",IF(E71="","Missing",IF(G71="","Current (no expiry set)",IF(H71&lt;0,"Expired",IF(H71&lt;=60,"Due soon","Current")))))</f>
        <v/>
      </c>
    </row>
    <row r="72">
      <c r="E72" s="14" t="n"/>
      <c r="F72" s="15">
        <f>IF(D72="","",IFERROR(IF(VLOOKUP(D72,Courses!$A:$B,2,FALSE)="","",VLOOKUP(D72,Courses!$A:$B,2,FALSE)),""))</f>
        <v/>
      </c>
      <c r="G72" s="16">
        <f>IF(OR(E72="",F72=""),"",EDATE(E72,F72))</f>
        <v/>
      </c>
      <c r="H72" s="17">
        <f>IF(G72="","",G72-TODAY())</f>
        <v/>
      </c>
      <c r="I72" s="15">
        <f>IF(D72="","",IF(E72="","Missing",IF(G72="","Current (no expiry set)",IF(H72&lt;0,"Expired",IF(H72&lt;=60,"Due soon","Current")))))</f>
        <v/>
      </c>
    </row>
    <row r="73">
      <c r="E73" s="14" t="n"/>
      <c r="F73" s="15">
        <f>IF(D73="","",IFERROR(IF(VLOOKUP(D73,Courses!$A:$B,2,FALSE)="","",VLOOKUP(D73,Courses!$A:$B,2,FALSE)),""))</f>
        <v/>
      </c>
      <c r="G73" s="16">
        <f>IF(OR(E73="",F73=""),"",EDATE(E73,F73))</f>
        <v/>
      </c>
      <c r="H73" s="17">
        <f>IF(G73="","",G73-TODAY())</f>
        <v/>
      </c>
      <c r="I73" s="15">
        <f>IF(D73="","",IF(E73="","Missing",IF(G73="","Current (no expiry set)",IF(H73&lt;0,"Expired",IF(H73&lt;=60,"Due soon","Current")))))</f>
        <v/>
      </c>
    </row>
    <row r="74">
      <c r="E74" s="14" t="n"/>
      <c r="F74" s="15">
        <f>IF(D74="","",IFERROR(IF(VLOOKUP(D74,Courses!$A:$B,2,FALSE)="","",VLOOKUP(D74,Courses!$A:$B,2,FALSE)),""))</f>
        <v/>
      </c>
      <c r="G74" s="16">
        <f>IF(OR(E74="",F74=""),"",EDATE(E74,F74))</f>
        <v/>
      </c>
      <c r="H74" s="17">
        <f>IF(G74="","",G74-TODAY())</f>
        <v/>
      </c>
      <c r="I74" s="15">
        <f>IF(D74="","",IF(E74="","Missing",IF(G74="","Current (no expiry set)",IF(H74&lt;0,"Expired",IF(H74&lt;=60,"Due soon","Current")))))</f>
        <v/>
      </c>
    </row>
    <row r="75">
      <c r="E75" s="14" t="n"/>
      <c r="F75" s="15">
        <f>IF(D75="","",IFERROR(IF(VLOOKUP(D75,Courses!$A:$B,2,FALSE)="","",VLOOKUP(D75,Courses!$A:$B,2,FALSE)),""))</f>
        <v/>
      </c>
      <c r="G75" s="16">
        <f>IF(OR(E75="",F75=""),"",EDATE(E75,F75))</f>
        <v/>
      </c>
      <c r="H75" s="17">
        <f>IF(G75="","",G75-TODAY())</f>
        <v/>
      </c>
      <c r="I75" s="15">
        <f>IF(D75="","",IF(E75="","Missing",IF(G75="","Current (no expiry set)",IF(H75&lt;0,"Expired",IF(H75&lt;=60,"Due soon","Current")))))</f>
        <v/>
      </c>
    </row>
    <row r="76">
      <c r="E76" s="14" t="n"/>
      <c r="F76" s="15">
        <f>IF(D76="","",IFERROR(IF(VLOOKUP(D76,Courses!$A:$B,2,FALSE)="","",VLOOKUP(D76,Courses!$A:$B,2,FALSE)),""))</f>
        <v/>
      </c>
      <c r="G76" s="16">
        <f>IF(OR(E76="",F76=""),"",EDATE(E76,F76))</f>
        <v/>
      </c>
      <c r="H76" s="17">
        <f>IF(G76="","",G76-TODAY())</f>
        <v/>
      </c>
      <c r="I76" s="15">
        <f>IF(D76="","",IF(E76="","Missing",IF(G76="","Current (no expiry set)",IF(H76&lt;0,"Expired",IF(H76&lt;=60,"Due soon","Current")))))</f>
        <v/>
      </c>
    </row>
    <row r="77">
      <c r="E77" s="14" t="n"/>
      <c r="F77" s="15">
        <f>IF(D77="","",IFERROR(IF(VLOOKUP(D77,Courses!$A:$B,2,FALSE)="","",VLOOKUP(D77,Courses!$A:$B,2,FALSE)),""))</f>
        <v/>
      </c>
      <c r="G77" s="16">
        <f>IF(OR(E77="",F77=""),"",EDATE(E77,F77))</f>
        <v/>
      </c>
      <c r="H77" s="17">
        <f>IF(G77="","",G77-TODAY())</f>
        <v/>
      </c>
      <c r="I77" s="15">
        <f>IF(D77="","",IF(E77="","Missing",IF(G77="","Current (no expiry set)",IF(H77&lt;0,"Expired",IF(H77&lt;=60,"Due soon","Current")))))</f>
        <v/>
      </c>
    </row>
    <row r="78">
      <c r="E78" s="14" t="n"/>
      <c r="F78" s="15">
        <f>IF(D78="","",IFERROR(IF(VLOOKUP(D78,Courses!$A:$B,2,FALSE)="","",VLOOKUP(D78,Courses!$A:$B,2,FALSE)),""))</f>
        <v/>
      </c>
      <c r="G78" s="16">
        <f>IF(OR(E78="",F78=""),"",EDATE(E78,F78))</f>
        <v/>
      </c>
      <c r="H78" s="17">
        <f>IF(G78="","",G78-TODAY())</f>
        <v/>
      </c>
      <c r="I78" s="15">
        <f>IF(D78="","",IF(E78="","Missing",IF(G78="","Current (no expiry set)",IF(H78&lt;0,"Expired",IF(H78&lt;=60,"Due soon","Current")))))</f>
        <v/>
      </c>
    </row>
    <row r="79">
      <c r="E79" s="14" t="n"/>
      <c r="F79" s="15">
        <f>IF(D79="","",IFERROR(IF(VLOOKUP(D79,Courses!$A:$B,2,FALSE)="","",VLOOKUP(D79,Courses!$A:$B,2,FALSE)),""))</f>
        <v/>
      </c>
      <c r="G79" s="16">
        <f>IF(OR(E79="",F79=""),"",EDATE(E79,F79))</f>
        <v/>
      </c>
      <c r="H79" s="17">
        <f>IF(G79="","",G79-TODAY())</f>
        <v/>
      </c>
      <c r="I79" s="15">
        <f>IF(D79="","",IF(E79="","Missing",IF(G79="","Current (no expiry set)",IF(H79&lt;0,"Expired",IF(H79&lt;=60,"Due soon","Current")))))</f>
        <v/>
      </c>
    </row>
    <row r="80">
      <c r="E80" s="14" t="n"/>
      <c r="F80" s="15">
        <f>IF(D80="","",IFERROR(IF(VLOOKUP(D80,Courses!$A:$B,2,FALSE)="","",VLOOKUP(D80,Courses!$A:$B,2,FALSE)),""))</f>
        <v/>
      </c>
      <c r="G80" s="16">
        <f>IF(OR(E80="",F80=""),"",EDATE(E80,F80))</f>
        <v/>
      </c>
      <c r="H80" s="17">
        <f>IF(G80="","",G80-TODAY())</f>
        <v/>
      </c>
      <c r="I80" s="15">
        <f>IF(D80="","",IF(E80="","Missing",IF(G80="","Current (no expiry set)",IF(H80&lt;0,"Expired",IF(H80&lt;=60,"Due soon","Current")))))</f>
        <v/>
      </c>
    </row>
    <row r="81">
      <c r="E81" s="14" t="n"/>
      <c r="F81" s="15">
        <f>IF(D81="","",IFERROR(IF(VLOOKUP(D81,Courses!$A:$B,2,FALSE)="","",VLOOKUP(D81,Courses!$A:$B,2,FALSE)),""))</f>
        <v/>
      </c>
      <c r="G81" s="16">
        <f>IF(OR(E81="",F81=""),"",EDATE(E81,F81))</f>
        <v/>
      </c>
      <c r="H81" s="17">
        <f>IF(G81="","",G81-TODAY())</f>
        <v/>
      </c>
      <c r="I81" s="15">
        <f>IF(D81="","",IF(E81="","Missing",IF(G81="","Current (no expiry set)",IF(H81&lt;0,"Expired",IF(H81&lt;=60,"Due soon","Current")))))</f>
        <v/>
      </c>
    </row>
    <row r="82">
      <c r="E82" s="14" t="n"/>
      <c r="F82" s="15">
        <f>IF(D82="","",IFERROR(IF(VLOOKUP(D82,Courses!$A:$B,2,FALSE)="","",VLOOKUP(D82,Courses!$A:$B,2,FALSE)),""))</f>
        <v/>
      </c>
      <c r="G82" s="16">
        <f>IF(OR(E82="",F82=""),"",EDATE(E82,F82))</f>
        <v/>
      </c>
      <c r="H82" s="17">
        <f>IF(G82="","",G82-TODAY())</f>
        <v/>
      </c>
      <c r="I82" s="15">
        <f>IF(D82="","",IF(E82="","Missing",IF(G82="","Current (no expiry set)",IF(H82&lt;0,"Expired",IF(H82&lt;=60,"Due soon","Current")))))</f>
        <v/>
      </c>
    </row>
    <row r="83">
      <c r="E83" s="14" t="n"/>
      <c r="F83" s="15">
        <f>IF(D83="","",IFERROR(IF(VLOOKUP(D83,Courses!$A:$B,2,FALSE)="","",VLOOKUP(D83,Courses!$A:$B,2,FALSE)),""))</f>
        <v/>
      </c>
      <c r="G83" s="16">
        <f>IF(OR(E83="",F83=""),"",EDATE(E83,F83))</f>
        <v/>
      </c>
      <c r="H83" s="17">
        <f>IF(G83="","",G83-TODAY())</f>
        <v/>
      </c>
      <c r="I83" s="15">
        <f>IF(D83="","",IF(E83="","Missing",IF(G83="","Current (no expiry set)",IF(H83&lt;0,"Expired",IF(H83&lt;=60,"Due soon","Current")))))</f>
        <v/>
      </c>
    </row>
    <row r="84">
      <c r="E84" s="14" t="n"/>
      <c r="F84" s="15">
        <f>IF(D84="","",IFERROR(IF(VLOOKUP(D84,Courses!$A:$B,2,FALSE)="","",VLOOKUP(D84,Courses!$A:$B,2,FALSE)),""))</f>
        <v/>
      </c>
      <c r="G84" s="16">
        <f>IF(OR(E84="",F84=""),"",EDATE(E84,F84))</f>
        <v/>
      </c>
      <c r="H84" s="17">
        <f>IF(G84="","",G84-TODAY())</f>
        <v/>
      </c>
      <c r="I84" s="15">
        <f>IF(D84="","",IF(E84="","Missing",IF(G84="","Current (no expiry set)",IF(H84&lt;0,"Expired",IF(H84&lt;=60,"Due soon","Current")))))</f>
        <v/>
      </c>
    </row>
    <row r="85">
      <c r="E85" s="14" t="n"/>
      <c r="F85" s="15">
        <f>IF(D85="","",IFERROR(IF(VLOOKUP(D85,Courses!$A:$B,2,FALSE)="","",VLOOKUP(D85,Courses!$A:$B,2,FALSE)),""))</f>
        <v/>
      </c>
      <c r="G85" s="16">
        <f>IF(OR(E85="",F85=""),"",EDATE(E85,F85))</f>
        <v/>
      </c>
      <c r="H85" s="17">
        <f>IF(G85="","",G85-TODAY())</f>
        <v/>
      </c>
      <c r="I85" s="15">
        <f>IF(D85="","",IF(E85="","Missing",IF(G85="","Current (no expiry set)",IF(H85&lt;0,"Expired",IF(H85&lt;=60,"Due soon","Current")))))</f>
        <v/>
      </c>
    </row>
    <row r="86">
      <c r="E86" s="14" t="n"/>
      <c r="F86" s="15">
        <f>IF(D86="","",IFERROR(IF(VLOOKUP(D86,Courses!$A:$B,2,FALSE)="","",VLOOKUP(D86,Courses!$A:$B,2,FALSE)),""))</f>
        <v/>
      </c>
      <c r="G86" s="16">
        <f>IF(OR(E86="",F86=""),"",EDATE(E86,F86))</f>
        <v/>
      </c>
      <c r="H86" s="17">
        <f>IF(G86="","",G86-TODAY())</f>
        <v/>
      </c>
      <c r="I86" s="15">
        <f>IF(D86="","",IF(E86="","Missing",IF(G86="","Current (no expiry set)",IF(H86&lt;0,"Expired",IF(H86&lt;=60,"Due soon","Current")))))</f>
        <v/>
      </c>
    </row>
    <row r="87">
      <c r="E87" s="14" t="n"/>
      <c r="F87" s="15">
        <f>IF(D87="","",IFERROR(IF(VLOOKUP(D87,Courses!$A:$B,2,FALSE)="","",VLOOKUP(D87,Courses!$A:$B,2,FALSE)),""))</f>
        <v/>
      </c>
      <c r="G87" s="16">
        <f>IF(OR(E87="",F87=""),"",EDATE(E87,F87))</f>
        <v/>
      </c>
      <c r="H87" s="17">
        <f>IF(G87="","",G87-TODAY())</f>
        <v/>
      </c>
      <c r="I87" s="15">
        <f>IF(D87="","",IF(E87="","Missing",IF(G87="","Current (no expiry set)",IF(H87&lt;0,"Expired",IF(H87&lt;=60,"Due soon","Current")))))</f>
        <v/>
      </c>
    </row>
    <row r="88">
      <c r="E88" s="14" t="n"/>
      <c r="F88" s="15">
        <f>IF(D88="","",IFERROR(IF(VLOOKUP(D88,Courses!$A:$B,2,FALSE)="","",VLOOKUP(D88,Courses!$A:$B,2,FALSE)),""))</f>
        <v/>
      </c>
      <c r="G88" s="16">
        <f>IF(OR(E88="",F88=""),"",EDATE(E88,F88))</f>
        <v/>
      </c>
      <c r="H88" s="17">
        <f>IF(G88="","",G88-TODAY())</f>
        <v/>
      </c>
      <c r="I88" s="15">
        <f>IF(D88="","",IF(E88="","Missing",IF(G88="","Current (no expiry set)",IF(H88&lt;0,"Expired",IF(H88&lt;=60,"Due soon","Current")))))</f>
        <v/>
      </c>
    </row>
    <row r="89">
      <c r="E89" s="14" t="n"/>
      <c r="F89" s="15">
        <f>IF(D89="","",IFERROR(IF(VLOOKUP(D89,Courses!$A:$B,2,FALSE)="","",VLOOKUP(D89,Courses!$A:$B,2,FALSE)),""))</f>
        <v/>
      </c>
      <c r="G89" s="16">
        <f>IF(OR(E89="",F89=""),"",EDATE(E89,F89))</f>
        <v/>
      </c>
      <c r="H89" s="17">
        <f>IF(G89="","",G89-TODAY())</f>
        <v/>
      </c>
      <c r="I89" s="15">
        <f>IF(D89="","",IF(E89="","Missing",IF(G89="","Current (no expiry set)",IF(H89&lt;0,"Expired",IF(H89&lt;=60,"Due soon","Current")))))</f>
        <v/>
      </c>
    </row>
    <row r="90">
      <c r="E90" s="14" t="n"/>
      <c r="F90" s="15">
        <f>IF(D90="","",IFERROR(IF(VLOOKUP(D90,Courses!$A:$B,2,FALSE)="","",VLOOKUP(D90,Courses!$A:$B,2,FALSE)),""))</f>
        <v/>
      </c>
      <c r="G90" s="16">
        <f>IF(OR(E90="",F90=""),"",EDATE(E90,F90))</f>
        <v/>
      </c>
      <c r="H90" s="17">
        <f>IF(G90="","",G90-TODAY())</f>
        <v/>
      </c>
      <c r="I90" s="15">
        <f>IF(D90="","",IF(E90="","Missing",IF(G90="","Current (no expiry set)",IF(H90&lt;0,"Expired",IF(H90&lt;=60,"Due soon","Current")))))</f>
        <v/>
      </c>
    </row>
    <row r="91">
      <c r="E91" s="14" t="n"/>
      <c r="F91" s="15">
        <f>IF(D91="","",IFERROR(IF(VLOOKUP(D91,Courses!$A:$B,2,FALSE)="","",VLOOKUP(D91,Courses!$A:$B,2,FALSE)),""))</f>
        <v/>
      </c>
      <c r="G91" s="16">
        <f>IF(OR(E91="",F91=""),"",EDATE(E91,F91))</f>
        <v/>
      </c>
      <c r="H91" s="17">
        <f>IF(G91="","",G91-TODAY())</f>
        <v/>
      </c>
      <c r="I91" s="15">
        <f>IF(D91="","",IF(E91="","Missing",IF(G91="","Current (no expiry set)",IF(H91&lt;0,"Expired",IF(H91&lt;=60,"Due soon","Current")))))</f>
        <v/>
      </c>
    </row>
    <row r="92">
      <c r="E92" s="14" t="n"/>
      <c r="F92" s="15">
        <f>IF(D92="","",IFERROR(IF(VLOOKUP(D92,Courses!$A:$B,2,FALSE)="","",VLOOKUP(D92,Courses!$A:$B,2,FALSE)),""))</f>
        <v/>
      </c>
      <c r="G92" s="16">
        <f>IF(OR(E92="",F92=""),"",EDATE(E92,F92))</f>
        <v/>
      </c>
      <c r="H92" s="17">
        <f>IF(G92="","",G92-TODAY())</f>
        <v/>
      </c>
      <c r="I92" s="15">
        <f>IF(D92="","",IF(E92="","Missing",IF(G92="","Current (no expiry set)",IF(H92&lt;0,"Expired",IF(H92&lt;=60,"Due soon","Current")))))</f>
        <v/>
      </c>
    </row>
    <row r="93">
      <c r="E93" s="14" t="n"/>
      <c r="F93" s="15">
        <f>IF(D93="","",IFERROR(IF(VLOOKUP(D93,Courses!$A:$B,2,FALSE)="","",VLOOKUP(D93,Courses!$A:$B,2,FALSE)),""))</f>
        <v/>
      </c>
      <c r="G93" s="16">
        <f>IF(OR(E93="",F93=""),"",EDATE(E93,F93))</f>
        <v/>
      </c>
      <c r="H93" s="17">
        <f>IF(G93="","",G93-TODAY())</f>
        <v/>
      </c>
      <c r="I93" s="15">
        <f>IF(D93="","",IF(E93="","Missing",IF(G93="","Current (no expiry set)",IF(H93&lt;0,"Expired",IF(H93&lt;=60,"Due soon","Current")))))</f>
        <v/>
      </c>
    </row>
    <row r="94">
      <c r="E94" s="14" t="n"/>
      <c r="F94" s="15">
        <f>IF(D94="","",IFERROR(IF(VLOOKUP(D94,Courses!$A:$B,2,FALSE)="","",VLOOKUP(D94,Courses!$A:$B,2,FALSE)),""))</f>
        <v/>
      </c>
      <c r="G94" s="16">
        <f>IF(OR(E94="",F94=""),"",EDATE(E94,F94))</f>
        <v/>
      </c>
      <c r="H94" s="17">
        <f>IF(G94="","",G94-TODAY())</f>
        <v/>
      </c>
      <c r="I94" s="15">
        <f>IF(D94="","",IF(E94="","Missing",IF(G94="","Current (no expiry set)",IF(H94&lt;0,"Expired",IF(H94&lt;=60,"Due soon","Current")))))</f>
        <v/>
      </c>
    </row>
    <row r="95">
      <c r="E95" s="14" t="n"/>
      <c r="F95" s="15">
        <f>IF(D95="","",IFERROR(IF(VLOOKUP(D95,Courses!$A:$B,2,FALSE)="","",VLOOKUP(D95,Courses!$A:$B,2,FALSE)),""))</f>
        <v/>
      </c>
      <c r="G95" s="16">
        <f>IF(OR(E95="",F95=""),"",EDATE(E95,F95))</f>
        <v/>
      </c>
      <c r="H95" s="17">
        <f>IF(G95="","",G95-TODAY())</f>
        <v/>
      </c>
      <c r="I95" s="15">
        <f>IF(D95="","",IF(E95="","Missing",IF(G95="","Current (no expiry set)",IF(H95&lt;0,"Expired",IF(H95&lt;=60,"Due soon","Current")))))</f>
        <v/>
      </c>
    </row>
    <row r="96">
      <c r="E96" s="14" t="n"/>
      <c r="F96" s="15">
        <f>IF(D96="","",IFERROR(IF(VLOOKUP(D96,Courses!$A:$B,2,FALSE)="","",VLOOKUP(D96,Courses!$A:$B,2,FALSE)),""))</f>
        <v/>
      </c>
      <c r="G96" s="16">
        <f>IF(OR(E96="",F96=""),"",EDATE(E96,F96))</f>
        <v/>
      </c>
      <c r="H96" s="17">
        <f>IF(G96="","",G96-TODAY())</f>
        <v/>
      </c>
      <c r="I96" s="15">
        <f>IF(D96="","",IF(E96="","Missing",IF(G96="","Current (no expiry set)",IF(H96&lt;0,"Expired",IF(H96&lt;=60,"Due soon","Current")))))</f>
        <v/>
      </c>
    </row>
    <row r="97">
      <c r="E97" s="14" t="n"/>
      <c r="F97" s="15">
        <f>IF(D97="","",IFERROR(IF(VLOOKUP(D97,Courses!$A:$B,2,FALSE)="","",VLOOKUP(D97,Courses!$A:$B,2,FALSE)),""))</f>
        <v/>
      </c>
      <c r="G97" s="16">
        <f>IF(OR(E97="",F97=""),"",EDATE(E97,F97))</f>
        <v/>
      </c>
      <c r="H97" s="17">
        <f>IF(G97="","",G97-TODAY())</f>
        <v/>
      </c>
      <c r="I97" s="15">
        <f>IF(D97="","",IF(E97="","Missing",IF(G97="","Current (no expiry set)",IF(H97&lt;0,"Expired",IF(H97&lt;=60,"Due soon","Current")))))</f>
        <v/>
      </c>
    </row>
    <row r="98">
      <c r="E98" s="14" t="n"/>
      <c r="F98" s="15">
        <f>IF(D98="","",IFERROR(IF(VLOOKUP(D98,Courses!$A:$B,2,FALSE)="","",VLOOKUP(D98,Courses!$A:$B,2,FALSE)),""))</f>
        <v/>
      </c>
      <c r="G98" s="16">
        <f>IF(OR(E98="",F98=""),"",EDATE(E98,F98))</f>
        <v/>
      </c>
      <c r="H98" s="17">
        <f>IF(G98="","",G98-TODAY())</f>
        <v/>
      </c>
      <c r="I98" s="15">
        <f>IF(D98="","",IF(E98="","Missing",IF(G98="","Current (no expiry set)",IF(H98&lt;0,"Expired",IF(H98&lt;=60,"Due soon","Current")))))</f>
        <v/>
      </c>
    </row>
    <row r="99">
      <c r="E99" s="14" t="n"/>
      <c r="F99" s="15">
        <f>IF(D99="","",IFERROR(IF(VLOOKUP(D99,Courses!$A:$B,2,FALSE)="","",VLOOKUP(D99,Courses!$A:$B,2,FALSE)),""))</f>
        <v/>
      </c>
      <c r="G99" s="16">
        <f>IF(OR(E99="",F99=""),"",EDATE(E99,F99))</f>
        <v/>
      </c>
      <c r="H99" s="17">
        <f>IF(G99="","",G99-TODAY())</f>
        <v/>
      </c>
      <c r="I99" s="15">
        <f>IF(D99="","",IF(E99="","Missing",IF(G99="","Current (no expiry set)",IF(H99&lt;0,"Expired",IF(H99&lt;=60,"Due soon","Current")))))</f>
        <v/>
      </c>
    </row>
    <row r="100">
      <c r="E100" s="14" t="n"/>
      <c r="F100" s="15">
        <f>IF(D100="","",IFERROR(IF(VLOOKUP(D100,Courses!$A:$B,2,FALSE)="","",VLOOKUP(D100,Courses!$A:$B,2,FALSE)),""))</f>
        <v/>
      </c>
      <c r="G100" s="16">
        <f>IF(OR(E100="",F100=""),"",EDATE(E100,F100))</f>
        <v/>
      </c>
      <c r="H100" s="17">
        <f>IF(G100="","",G100-TODAY())</f>
        <v/>
      </c>
      <c r="I100" s="15">
        <f>IF(D100="","",IF(E100="","Missing",IF(G100="","Current (no expiry set)",IF(H100&lt;0,"Expired",IF(H100&lt;=60,"Due soon","Current")))))</f>
        <v/>
      </c>
    </row>
    <row r="101">
      <c r="E101" s="14" t="n"/>
      <c r="F101" s="15">
        <f>IF(D101="","",IFERROR(IF(VLOOKUP(D101,Courses!$A:$B,2,FALSE)="","",VLOOKUP(D101,Courses!$A:$B,2,FALSE)),""))</f>
        <v/>
      </c>
      <c r="G101" s="16">
        <f>IF(OR(E101="",F101=""),"",EDATE(E101,F101))</f>
        <v/>
      </c>
      <c r="H101" s="17">
        <f>IF(G101="","",G101-TODAY())</f>
        <v/>
      </c>
      <c r="I101" s="15">
        <f>IF(D101="","",IF(E101="","Missing",IF(G101="","Current (no expiry set)",IF(H101&lt;0,"Expired",IF(H101&lt;=60,"Due soon","Current")))))</f>
        <v/>
      </c>
    </row>
    <row r="102">
      <c r="E102" s="14" t="n"/>
      <c r="F102" s="15">
        <f>IF(D102="","",IFERROR(IF(VLOOKUP(D102,Courses!$A:$B,2,FALSE)="","",VLOOKUP(D102,Courses!$A:$B,2,FALSE)),""))</f>
        <v/>
      </c>
      <c r="G102" s="16">
        <f>IF(OR(E102="",F102=""),"",EDATE(E102,F102))</f>
        <v/>
      </c>
      <c r="H102" s="17">
        <f>IF(G102="","",G102-TODAY())</f>
        <v/>
      </c>
      <c r="I102" s="15">
        <f>IF(D102="","",IF(E102="","Missing",IF(G102="","Current (no expiry set)",IF(H102&lt;0,"Expired",IF(H102&lt;=60,"Due soon","Current")))))</f>
        <v/>
      </c>
    </row>
    <row r="103">
      <c r="E103" s="14" t="n"/>
      <c r="F103" s="15">
        <f>IF(D103="","",IFERROR(IF(VLOOKUP(D103,Courses!$A:$B,2,FALSE)="","",VLOOKUP(D103,Courses!$A:$B,2,FALSE)),""))</f>
        <v/>
      </c>
      <c r="G103" s="16">
        <f>IF(OR(E103="",F103=""),"",EDATE(E103,F103))</f>
        <v/>
      </c>
      <c r="H103" s="17">
        <f>IF(G103="","",G103-TODAY())</f>
        <v/>
      </c>
      <c r="I103" s="15">
        <f>IF(D103="","",IF(E103="","Missing",IF(G103="","Current (no expiry set)",IF(H103&lt;0,"Expired",IF(H103&lt;=60,"Due soon","Current")))))</f>
        <v/>
      </c>
    </row>
    <row r="104">
      <c r="E104" s="14" t="n"/>
      <c r="F104" s="15">
        <f>IF(D104="","",IFERROR(IF(VLOOKUP(D104,Courses!$A:$B,2,FALSE)="","",VLOOKUP(D104,Courses!$A:$B,2,FALSE)),""))</f>
        <v/>
      </c>
      <c r="G104" s="16">
        <f>IF(OR(E104="",F104=""),"",EDATE(E104,F104))</f>
        <v/>
      </c>
      <c r="H104" s="17">
        <f>IF(G104="","",G104-TODAY())</f>
        <v/>
      </c>
      <c r="I104" s="15">
        <f>IF(D104="","",IF(E104="","Missing",IF(G104="","Current (no expiry set)",IF(H104&lt;0,"Expired",IF(H104&lt;=60,"Due soon","Current")))))</f>
        <v/>
      </c>
    </row>
    <row r="105">
      <c r="E105" s="14" t="n"/>
      <c r="F105" s="15">
        <f>IF(D105="","",IFERROR(IF(VLOOKUP(D105,Courses!$A:$B,2,FALSE)="","",VLOOKUP(D105,Courses!$A:$B,2,FALSE)),""))</f>
        <v/>
      </c>
      <c r="G105" s="16">
        <f>IF(OR(E105="",F105=""),"",EDATE(E105,F105))</f>
        <v/>
      </c>
      <c r="H105" s="17">
        <f>IF(G105="","",G105-TODAY())</f>
        <v/>
      </c>
      <c r="I105" s="15">
        <f>IF(D105="","",IF(E105="","Missing",IF(G105="","Current (no expiry set)",IF(H105&lt;0,"Expired",IF(H105&lt;=60,"Due soon","Current")))))</f>
        <v/>
      </c>
    </row>
    <row r="106">
      <c r="E106" s="14" t="n"/>
      <c r="F106" s="15">
        <f>IF(D106="","",IFERROR(IF(VLOOKUP(D106,Courses!$A:$B,2,FALSE)="","",VLOOKUP(D106,Courses!$A:$B,2,FALSE)),""))</f>
        <v/>
      </c>
      <c r="G106" s="16">
        <f>IF(OR(E106="",F106=""),"",EDATE(E106,F106))</f>
        <v/>
      </c>
      <c r="H106" s="17">
        <f>IF(G106="","",G106-TODAY())</f>
        <v/>
      </c>
      <c r="I106" s="15">
        <f>IF(D106="","",IF(E106="","Missing",IF(G106="","Current (no expiry set)",IF(H106&lt;0,"Expired",IF(H106&lt;=60,"Due soon","Current")))))</f>
        <v/>
      </c>
    </row>
    <row r="107">
      <c r="E107" s="14" t="n"/>
      <c r="F107" s="15">
        <f>IF(D107="","",IFERROR(IF(VLOOKUP(D107,Courses!$A:$B,2,FALSE)="","",VLOOKUP(D107,Courses!$A:$B,2,FALSE)),""))</f>
        <v/>
      </c>
      <c r="G107" s="16">
        <f>IF(OR(E107="",F107=""),"",EDATE(E107,F107))</f>
        <v/>
      </c>
      <c r="H107" s="17">
        <f>IF(G107="","",G107-TODAY())</f>
        <v/>
      </c>
      <c r="I107" s="15">
        <f>IF(D107="","",IF(E107="","Missing",IF(G107="","Current (no expiry set)",IF(H107&lt;0,"Expired",IF(H107&lt;=60,"Due soon","Current")))))</f>
        <v/>
      </c>
    </row>
    <row r="108">
      <c r="E108" s="14" t="n"/>
      <c r="F108" s="15">
        <f>IF(D108="","",IFERROR(IF(VLOOKUP(D108,Courses!$A:$B,2,FALSE)="","",VLOOKUP(D108,Courses!$A:$B,2,FALSE)),""))</f>
        <v/>
      </c>
      <c r="G108" s="16">
        <f>IF(OR(E108="",F108=""),"",EDATE(E108,F108))</f>
        <v/>
      </c>
      <c r="H108" s="17">
        <f>IF(G108="","",G108-TODAY())</f>
        <v/>
      </c>
      <c r="I108" s="15">
        <f>IF(D108="","",IF(E108="","Missing",IF(G108="","Current (no expiry set)",IF(H108&lt;0,"Expired",IF(H108&lt;=60,"Due soon","Current")))))</f>
        <v/>
      </c>
    </row>
    <row r="109">
      <c r="E109" s="14" t="n"/>
      <c r="F109" s="15">
        <f>IF(D109="","",IFERROR(IF(VLOOKUP(D109,Courses!$A:$B,2,FALSE)="","",VLOOKUP(D109,Courses!$A:$B,2,FALSE)),""))</f>
        <v/>
      </c>
      <c r="G109" s="16">
        <f>IF(OR(E109="",F109=""),"",EDATE(E109,F109))</f>
        <v/>
      </c>
      <c r="H109" s="17">
        <f>IF(G109="","",G109-TODAY())</f>
        <v/>
      </c>
      <c r="I109" s="15">
        <f>IF(D109="","",IF(E109="","Missing",IF(G109="","Current (no expiry set)",IF(H109&lt;0,"Expired",IF(H109&lt;=60,"Due soon","Current")))))</f>
        <v/>
      </c>
    </row>
    <row r="110">
      <c r="E110" s="14" t="n"/>
      <c r="F110" s="15">
        <f>IF(D110="","",IFERROR(IF(VLOOKUP(D110,Courses!$A:$B,2,FALSE)="","",VLOOKUP(D110,Courses!$A:$B,2,FALSE)),""))</f>
        <v/>
      </c>
      <c r="G110" s="16">
        <f>IF(OR(E110="",F110=""),"",EDATE(E110,F110))</f>
        <v/>
      </c>
      <c r="H110" s="17">
        <f>IF(G110="","",G110-TODAY())</f>
        <v/>
      </c>
      <c r="I110" s="15">
        <f>IF(D110="","",IF(E110="","Missing",IF(G110="","Current (no expiry set)",IF(H110&lt;0,"Expired",IF(H110&lt;=60,"Due soon","Current")))))</f>
        <v/>
      </c>
    </row>
    <row r="111">
      <c r="E111" s="14" t="n"/>
      <c r="F111" s="15">
        <f>IF(D111="","",IFERROR(IF(VLOOKUP(D111,Courses!$A:$B,2,FALSE)="","",VLOOKUP(D111,Courses!$A:$B,2,FALSE)),""))</f>
        <v/>
      </c>
      <c r="G111" s="16">
        <f>IF(OR(E111="",F111=""),"",EDATE(E111,F111))</f>
        <v/>
      </c>
      <c r="H111" s="17">
        <f>IF(G111="","",G111-TODAY())</f>
        <v/>
      </c>
      <c r="I111" s="15">
        <f>IF(D111="","",IF(E111="","Missing",IF(G111="","Current (no expiry set)",IF(H111&lt;0,"Expired",IF(H111&lt;=60,"Due soon","Current")))))</f>
        <v/>
      </c>
    </row>
    <row r="112">
      <c r="E112" s="14" t="n"/>
      <c r="F112" s="15">
        <f>IF(D112="","",IFERROR(IF(VLOOKUP(D112,Courses!$A:$B,2,FALSE)="","",VLOOKUP(D112,Courses!$A:$B,2,FALSE)),""))</f>
        <v/>
      </c>
      <c r="G112" s="16">
        <f>IF(OR(E112="",F112=""),"",EDATE(E112,F112))</f>
        <v/>
      </c>
      <c r="H112" s="17">
        <f>IF(G112="","",G112-TODAY())</f>
        <v/>
      </c>
      <c r="I112" s="15">
        <f>IF(D112="","",IF(E112="","Missing",IF(G112="","Current (no expiry set)",IF(H112&lt;0,"Expired",IF(H112&lt;=60,"Due soon","Current")))))</f>
        <v/>
      </c>
    </row>
    <row r="113">
      <c r="E113" s="14" t="n"/>
      <c r="F113" s="15">
        <f>IF(D113="","",IFERROR(IF(VLOOKUP(D113,Courses!$A:$B,2,FALSE)="","",VLOOKUP(D113,Courses!$A:$B,2,FALSE)),""))</f>
        <v/>
      </c>
      <c r="G113" s="16">
        <f>IF(OR(E113="",F113=""),"",EDATE(E113,F113))</f>
        <v/>
      </c>
      <c r="H113" s="17">
        <f>IF(G113="","",G113-TODAY())</f>
        <v/>
      </c>
      <c r="I113" s="15">
        <f>IF(D113="","",IF(E113="","Missing",IF(G113="","Current (no expiry set)",IF(H113&lt;0,"Expired",IF(H113&lt;=60,"Due soon","Current")))))</f>
        <v/>
      </c>
    </row>
    <row r="114">
      <c r="E114" s="14" t="n"/>
      <c r="F114" s="15">
        <f>IF(D114="","",IFERROR(IF(VLOOKUP(D114,Courses!$A:$B,2,FALSE)="","",VLOOKUP(D114,Courses!$A:$B,2,FALSE)),""))</f>
        <v/>
      </c>
      <c r="G114" s="16">
        <f>IF(OR(E114="",F114=""),"",EDATE(E114,F114))</f>
        <v/>
      </c>
      <c r="H114" s="17">
        <f>IF(G114="","",G114-TODAY())</f>
        <v/>
      </c>
      <c r="I114" s="15">
        <f>IF(D114="","",IF(E114="","Missing",IF(G114="","Current (no expiry set)",IF(H114&lt;0,"Expired",IF(H114&lt;=60,"Due soon","Current")))))</f>
        <v/>
      </c>
    </row>
    <row r="115">
      <c r="E115" s="14" t="n"/>
      <c r="F115" s="15">
        <f>IF(D115="","",IFERROR(IF(VLOOKUP(D115,Courses!$A:$B,2,FALSE)="","",VLOOKUP(D115,Courses!$A:$B,2,FALSE)),""))</f>
        <v/>
      </c>
      <c r="G115" s="16">
        <f>IF(OR(E115="",F115=""),"",EDATE(E115,F115))</f>
        <v/>
      </c>
      <c r="H115" s="17">
        <f>IF(G115="","",G115-TODAY())</f>
        <v/>
      </c>
      <c r="I115" s="15">
        <f>IF(D115="","",IF(E115="","Missing",IF(G115="","Current (no expiry set)",IF(H115&lt;0,"Expired",IF(H115&lt;=60,"Due soon","Current")))))</f>
        <v/>
      </c>
    </row>
    <row r="116">
      <c r="E116" s="14" t="n"/>
      <c r="F116" s="15">
        <f>IF(D116="","",IFERROR(IF(VLOOKUP(D116,Courses!$A:$B,2,FALSE)="","",VLOOKUP(D116,Courses!$A:$B,2,FALSE)),""))</f>
        <v/>
      </c>
      <c r="G116" s="16">
        <f>IF(OR(E116="",F116=""),"",EDATE(E116,F116))</f>
        <v/>
      </c>
      <c r="H116" s="17">
        <f>IF(G116="","",G116-TODAY())</f>
        <v/>
      </c>
      <c r="I116" s="15">
        <f>IF(D116="","",IF(E116="","Missing",IF(G116="","Current (no expiry set)",IF(H116&lt;0,"Expired",IF(H116&lt;=60,"Due soon","Current")))))</f>
        <v/>
      </c>
    </row>
    <row r="117">
      <c r="E117" s="14" t="n"/>
      <c r="F117" s="15">
        <f>IF(D117="","",IFERROR(IF(VLOOKUP(D117,Courses!$A:$B,2,FALSE)="","",VLOOKUP(D117,Courses!$A:$B,2,FALSE)),""))</f>
        <v/>
      </c>
      <c r="G117" s="16">
        <f>IF(OR(E117="",F117=""),"",EDATE(E117,F117))</f>
        <v/>
      </c>
      <c r="H117" s="17">
        <f>IF(G117="","",G117-TODAY())</f>
        <v/>
      </c>
      <c r="I117" s="15">
        <f>IF(D117="","",IF(E117="","Missing",IF(G117="","Current (no expiry set)",IF(H117&lt;0,"Expired",IF(H117&lt;=60,"Due soon","Current")))))</f>
        <v/>
      </c>
    </row>
    <row r="118">
      <c r="E118" s="14" t="n"/>
      <c r="F118" s="15">
        <f>IF(D118="","",IFERROR(IF(VLOOKUP(D118,Courses!$A:$B,2,FALSE)="","",VLOOKUP(D118,Courses!$A:$B,2,FALSE)),""))</f>
        <v/>
      </c>
      <c r="G118" s="16">
        <f>IF(OR(E118="",F118=""),"",EDATE(E118,F118))</f>
        <v/>
      </c>
      <c r="H118" s="17">
        <f>IF(G118="","",G118-TODAY())</f>
        <v/>
      </c>
      <c r="I118" s="15">
        <f>IF(D118="","",IF(E118="","Missing",IF(G118="","Current (no expiry set)",IF(H118&lt;0,"Expired",IF(H118&lt;=60,"Due soon","Current")))))</f>
        <v/>
      </c>
    </row>
    <row r="119">
      <c r="E119" s="14" t="n"/>
      <c r="F119" s="15">
        <f>IF(D119="","",IFERROR(IF(VLOOKUP(D119,Courses!$A:$B,2,FALSE)="","",VLOOKUP(D119,Courses!$A:$B,2,FALSE)),""))</f>
        <v/>
      </c>
      <c r="G119" s="16">
        <f>IF(OR(E119="",F119=""),"",EDATE(E119,F119))</f>
        <v/>
      </c>
      <c r="H119" s="17">
        <f>IF(G119="","",G119-TODAY())</f>
        <v/>
      </c>
      <c r="I119" s="15">
        <f>IF(D119="","",IF(E119="","Missing",IF(G119="","Current (no expiry set)",IF(H119&lt;0,"Expired",IF(H119&lt;=60,"Due soon","Current")))))</f>
        <v/>
      </c>
    </row>
    <row r="120">
      <c r="E120" s="14" t="n"/>
      <c r="F120" s="15">
        <f>IF(D120="","",IFERROR(IF(VLOOKUP(D120,Courses!$A:$B,2,FALSE)="","",VLOOKUP(D120,Courses!$A:$B,2,FALSE)),""))</f>
        <v/>
      </c>
      <c r="G120" s="16">
        <f>IF(OR(E120="",F120=""),"",EDATE(E120,F120))</f>
        <v/>
      </c>
      <c r="H120" s="17">
        <f>IF(G120="","",G120-TODAY())</f>
        <v/>
      </c>
      <c r="I120" s="15">
        <f>IF(D120="","",IF(E120="","Missing",IF(G120="","Current (no expiry set)",IF(H120&lt;0,"Expired",IF(H120&lt;=60,"Due soon","Current")))))</f>
        <v/>
      </c>
    </row>
    <row r="121">
      <c r="E121" s="14" t="n"/>
      <c r="F121" s="15">
        <f>IF(D121="","",IFERROR(IF(VLOOKUP(D121,Courses!$A:$B,2,FALSE)="","",VLOOKUP(D121,Courses!$A:$B,2,FALSE)),""))</f>
        <v/>
      </c>
      <c r="G121" s="16">
        <f>IF(OR(E121="",F121=""),"",EDATE(E121,F121))</f>
        <v/>
      </c>
      <c r="H121" s="17">
        <f>IF(G121="","",G121-TODAY())</f>
        <v/>
      </c>
      <c r="I121" s="15">
        <f>IF(D121="","",IF(E121="","Missing",IF(G121="","Current (no expiry set)",IF(H121&lt;0,"Expired",IF(H121&lt;=60,"Due soon","Current")))))</f>
        <v/>
      </c>
    </row>
    <row r="122">
      <c r="E122" s="14" t="n"/>
      <c r="F122" s="15">
        <f>IF(D122="","",IFERROR(IF(VLOOKUP(D122,Courses!$A:$B,2,FALSE)="","",VLOOKUP(D122,Courses!$A:$B,2,FALSE)),""))</f>
        <v/>
      </c>
      <c r="G122" s="16">
        <f>IF(OR(E122="",F122=""),"",EDATE(E122,F122))</f>
        <v/>
      </c>
      <c r="H122" s="17">
        <f>IF(G122="","",G122-TODAY())</f>
        <v/>
      </c>
      <c r="I122" s="15">
        <f>IF(D122="","",IF(E122="","Missing",IF(G122="","Current (no expiry set)",IF(H122&lt;0,"Expired",IF(H122&lt;=60,"Due soon","Current")))))</f>
        <v/>
      </c>
    </row>
    <row r="123">
      <c r="E123" s="14" t="n"/>
      <c r="F123" s="15">
        <f>IF(D123="","",IFERROR(IF(VLOOKUP(D123,Courses!$A:$B,2,FALSE)="","",VLOOKUP(D123,Courses!$A:$B,2,FALSE)),""))</f>
        <v/>
      </c>
      <c r="G123" s="16">
        <f>IF(OR(E123="",F123=""),"",EDATE(E123,F123))</f>
        <v/>
      </c>
      <c r="H123" s="17">
        <f>IF(G123="","",G123-TODAY())</f>
        <v/>
      </c>
      <c r="I123" s="15">
        <f>IF(D123="","",IF(E123="","Missing",IF(G123="","Current (no expiry set)",IF(H123&lt;0,"Expired",IF(H123&lt;=60,"Due soon","Current")))))</f>
        <v/>
      </c>
    </row>
    <row r="124">
      <c r="E124" s="14" t="n"/>
      <c r="F124" s="15">
        <f>IF(D124="","",IFERROR(IF(VLOOKUP(D124,Courses!$A:$B,2,FALSE)="","",VLOOKUP(D124,Courses!$A:$B,2,FALSE)),""))</f>
        <v/>
      </c>
      <c r="G124" s="16">
        <f>IF(OR(E124="",F124=""),"",EDATE(E124,F124))</f>
        <v/>
      </c>
      <c r="H124" s="17">
        <f>IF(G124="","",G124-TODAY())</f>
        <v/>
      </c>
      <c r="I124" s="15">
        <f>IF(D124="","",IF(E124="","Missing",IF(G124="","Current (no expiry set)",IF(H124&lt;0,"Expired",IF(H124&lt;=60,"Due soon","Current")))))</f>
        <v/>
      </c>
    </row>
    <row r="125">
      <c r="E125" s="14" t="n"/>
      <c r="F125" s="15">
        <f>IF(D125="","",IFERROR(IF(VLOOKUP(D125,Courses!$A:$B,2,FALSE)="","",VLOOKUP(D125,Courses!$A:$B,2,FALSE)),""))</f>
        <v/>
      </c>
      <c r="G125" s="16">
        <f>IF(OR(E125="",F125=""),"",EDATE(E125,F125))</f>
        <v/>
      </c>
      <c r="H125" s="17">
        <f>IF(G125="","",G125-TODAY())</f>
        <v/>
      </c>
      <c r="I125" s="15">
        <f>IF(D125="","",IF(E125="","Missing",IF(G125="","Current (no expiry set)",IF(H125&lt;0,"Expired",IF(H125&lt;=60,"Due soon","Current")))))</f>
        <v/>
      </c>
    </row>
    <row r="126">
      <c r="E126" s="14" t="n"/>
      <c r="F126" s="15">
        <f>IF(D126="","",IFERROR(IF(VLOOKUP(D126,Courses!$A:$B,2,FALSE)="","",VLOOKUP(D126,Courses!$A:$B,2,FALSE)),""))</f>
        <v/>
      </c>
      <c r="G126" s="16">
        <f>IF(OR(E126="",F126=""),"",EDATE(E126,F126))</f>
        <v/>
      </c>
      <c r="H126" s="17">
        <f>IF(G126="","",G126-TODAY())</f>
        <v/>
      </c>
      <c r="I126" s="15">
        <f>IF(D126="","",IF(E126="","Missing",IF(G126="","Current (no expiry set)",IF(H126&lt;0,"Expired",IF(H126&lt;=60,"Due soon","Current")))))</f>
        <v/>
      </c>
    </row>
    <row r="127">
      <c r="E127" s="14" t="n"/>
      <c r="F127" s="15">
        <f>IF(D127="","",IFERROR(IF(VLOOKUP(D127,Courses!$A:$B,2,FALSE)="","",VLOOKUP(D127,Courses!$A:$B,2,FALSE)),""))</f>
        <v/>
      </c>
      <c r="G127" s="16">
        <f>IF(OR(E127="",F127=""),"",EDATE(E127,F127))</f>
        <v/>
      </c>
      <c r="H127" s="17">
        <f>IF(G127="","",G127-TODAY())</f>
        <v/>
      </c>
      <c r="I127" s="15">
        <f>IF(D127="","",IF(E127="","Missing",IF(G127="","Current (no expiry set)",IF(H127&lt;0,"Expired",IF(H127&lt;=60,"Due soon","Current")))))</f>
        <v/>
      </c>
    </row>
    <row r="128">
      <c r="E128" s="14" t="n"/>
      <c r="F128" s="15">
        <f>IF(D128="","",IFERROR(IF(VLOOKUP(D128,Courses!$A:$B,2,FALSE)="","",VLOOKUP(D128,Courses!$A:$B,2,FALSE)),""))</f>
        <v/>
      </c>
      <c r="G128" s="16">
        <f>IF(OR(E128="",F128=""),"",EDATE(E128,F128))</f>
        <v/>
      </c>
      <c r="H128" s="17">
        <f>IF(G128="","",G128-TODAY())</f>
        <v/>
      </c>
      <c r="I128" s="15">
        <f>IF(D128="","",IF(E128="","Missing",IF(G128="","Current (no expiry set)",IF(H128&lt;0,"Expired",IF(H128&lt;=60,"Due soon","Current")))))</f>
        <v/>
      </c>
    </row>
    <row r="129">
      <c r="E129" s="14" t="n"/>
      <c r="F129" s="15">
        <f>IF(D129="","",IFERROR(IF(VLOOKUP(D129,Courses!$A:$B,2,FALSE)="","",VLOOKUP(D129,Courses!$A:$B,2,FALSE)),""))</f>
        <v/>
      </c>
      <c r="G129" s="16">
        <f>IF(OR(E129="",F129=""),"",EDATE(E129,F129))</f>
        <v/>
      </c>
      <c r="H129" s="17">
        <f>IF(G129="","",G129-TODAY())</f>
        <v/>
      </c>
      <c r="I129" s="15">
        <f>IF(D129="","",IF(E129="","Missing",IF(G129="","Current (no expiry set)",IF(H129&lt;0,"Expired",IF(H129&lt;=60,"Due soon","Current")))))</f>
        <v/>
      </c>
    </row>
    <row r="130">
      <c r="E130" s="14" t="n"/>
      <c r="F130" s="15">
        <f>IF(D130="","",IFERROR(IF(VLOOKUP(D130,Courses!$A:$B,2,FALSE)="","",VLOOKUP(D130,Courses!$A:$B,2,FALSE)),""))</f>
        <v/>
      </c>
      <c r="G130" s="16">
        <f>IF(OR(E130="",F130=""),"",EDATE(E130,F130))</f>
        <v/>
      </c>
      <c r="H130" s="17">
        <f>IF(G130="","",G130-TODAY())</f>
        <v/>
      </c>
      <c r="I130" s="15">
        <f>IF(D130="","",IF(E130="","Missing",IF(G130="","Current (no expiry set)",IF(H130&lt;0,"Expired",IF(H130&lt;=60,"Due soon","Current")))))</f>
        <v/>
      </c>
    </row>
    <row r="131">
      <c r="E131" s="14" t="n"/>
      <c r="F131" s="15">
        <f>IF(D131="","",IFERROR(IF(VLOOKUP(D131,Courses!$A:$B,2,FALSE)="","",VLOOKUP(D131,Courses!$A:$B,2,FALSE)),""))</f>
        <v/>
      </c>
      <c r="G131" s="16">
        <f>IF(OR(E131="",F131=""),"",EDATE(E131,F131))</f>
        <v/>
      </c>
      <c r="H131" s="17">
        <f>IF(G131="","",G131-TODAY())</f>
        <v/>
      </c>
      <c r="I131" s="15">
        <f>IF(D131="","",IF(E131="","Missing",IF(G131="","Current (no expiry set)",IF(H131&lt;0,"Expired",IF(H131&lt;=60,"Due soon","Current")))))</f>
        <v/>
      </c>
    </row>
    <row r="132">
      <c r="E132" s="14" t="n"/>
      <c r="F132" s="15">
        <f>IF(D132="","",IFERROR(IF(VLOOKUP(D132,Courses!$A:$B,2,FALSE)="","",VLOOKUP(D132,Courses!$A:$B,2,FALSE)),""))</f>
        <v/>
      </c>
      <c r="G132" s="16">
        <f>IF(OR(E132="",F132=""),"",EDATE(E132,F132))</f>
        <v/>
      </c>
      <c r="H132" s="17">
        <f>IF(G132="","",G132-TODAY())</f>
        <v/>
      </c>
      <c r="I132" s="15">
        <f>IF(D132="","",IF(E132="","Missing",IF(G132="","Current (no expiry set)",IF(H132&lt;0,"Expired",IF(H132&lt;=60,"Due soon","Current")))))</f>
        <v/>
      </c>
    </row>
    <row r="133">
      <c r="E133" s="14" t="n"/>
      <c r="F133" s="15">
        <f>IF(D133="","",IFERROR(IF(VLOOKUP(D133,Courses!$A:$B,2,FALSE)="","",VLOOKUP(D133,Courses!$A:$B,2,FALSE)),""))</f>
        <v/>
      </c>
      <c r="G133" s="16">
        <f>IF(OR(E133="",F133=""),"",EDATE(E133,F133))</f>
        <v/>
      </c>
      <c r="H133" s="17">
        <f>IF(G133="","",G133-TODAY())</f>
        <v/>
      </c>
      <c r="I133" s="15">
        <f>IF(D133="","",IF(E133="","Missing",IF(G133="","Current (no expiry set)",IF(H133&lt;0,"Expired",IF(H133&lt;=60,"Due soon","Current")))))</f>
        <v/>
      </c>
    </row>
    <row r="134">
      <c r="E134" s="14" t="n"/>
      <c r="F134" s="15">
        <f>IF(D134="","",IFERROR(IF(VLOOKUP(D134,Courses!$A:$B,2,FALSE)="","",VLOOKUP(D134,Courses!$A:$B,2,FALSE)),""))</f>
        <v/>
      </c>
      <c r="G134" s="16">
        <f>IF(OR(E134="",F134=""),"",EDATE(E134,F134))</f>
        <v/>
      </c>
      <c r="H134" s="17">
        <f>IF(G134="","",G134-TODAY())</f>
        <v/>
      </c>
      <c r="I134" s="15">
        <f>IF(D134="","",IF(E134="","Missing",IF(G134="","Current (no expiry set)",IF(H134&lt;0,"Expired",IF(H134&lt;=60,"Due soon","Current")))))</f>
        <v/>
      </c>
    </row>
    <row r="135">
      <c r="E135" s="14" t="n"/>
      <c r="F135" s="15">
        <f>IF(D135="","",IFERROR(IF(VLOOKUP(D135,Courses!$A:$B,2,FALSE)="","",VLOOKUP(D135,Courses!$A:$B,2,FALSE)),""))</f>
        <v/>
      </c>
      <c r="G135" s="16">
        <f>IF(OR(E135="",F135=""),"",EDATE(E135,F135))</f>
        <v/>
      </c>
      <c r="H135" s="17">
        <f>IF(G135="","",G135-TODAY())</f>
        <v/>
      </c>
      <c r="I135" s="15">
        <f>IF(D135="","",IF(E135="","Missing",IF(G135="","Current (no expiry set)",IF(H135&lt;0,"Expired",IF(H135&lt;=60,"Due soon","Current")))))</f>
        <v/>
      </c>
    </row>
    <row r="136">
      <c r="E136" s="14" t="n"/>
      <c r="F136" s="15">
        <f>IF(D136="","",IFERROR(IF(VLOOKUP(D136,Courses!$A:$B,2,FALSE)="","",VLOOKUP(D136,Courses!$A:$B,2,FALSE)),""))</f>
        <v/>
      </c>
      <c r="G136" s="16">
        <f>IF(OR(E136="",F136=""),"",EDATE(E136,F136))</f>
        <v/>
      </c>
      <c r="H136" s="17">
        <f>IF(G136="","",G136-TODAY())</f>
        <v/>
      </c>
      <c r="I136" s="15">
        <f>IF(D136="","",IF(E136="","Missing",IF(G136="","Current (no expiry set)",IF(H136&lt;0,"Expired",IF(H136&lt;=60,"Due soon","Current")))))</f>
        <v/>
      </c>
    </row>
    <row r="137">
      <c r="E137" s="14" t="n"/>
      <c r="F137" s="15">
        <f>IF(D137="","",IFERROR(IF(VLOOKUP(D137,Courses!$A:$B,2,FALSE)="","",VLOOKUP(D137,Courses!$A:$B,2,FALSE)),""))</f>
        <v/>
      </c>
      <c r="G137" s="16">
        <f>IF(OR(E137="",F137=""),"",EDATE(E137,F137))</f>
        <v/>
      </c>
      <c r="H137" s="17">
        <f>IF(G137="","",G137-TODAY())</f>
        <v/>
      </c>
      <c r="I137" s="15">
        <f>IF(D137="","",IF(E137="","Missing",IF(G137="","Current (no expiry set)",IF(H137&lt;0,"Expired",IF(H137&lt;=60,"Due soon","Current")))))</f>
        <v/>
      </c>
    </row>
    <row r="138">
      <c r="E138" s="14" t="n"/>
      <c r="F138" s="15">
        <f>IF(D138="","",IFERROR(IF(VLOOKUP(D138,Courses!$A:$B,2,FALSE)="","",VLOOKUP(D138,Courses!$A:$B,2,FALSE)),""))</f>
        <v/>
      </c>
      <c r="G138" s="16">
        <f>IF(OR(E138="",F138=""),"",EDATE(E138,F138))</f>
        <v/>
      </c>
      <c r="H138" s="17">
        <f>IF(G138="","",G138-TODAY())</f>
        <v/>
      </c>
      <c r="I138" s="15">
        <f>IF(D138="","",IF(E138="","Missing",IF(G138="","Current (no expiry set)",IF(H138&lt;0,"Expired",IF(H138&lt;=60,"Due soon","Current")))))</f>
        <v/>
      </c>
    </row>
    <row r="139">
      <c r="E139" s="14" t="n"/>
      <c r="F139" s="15">
        <f>IF(D139="","",IFERROR(IF(VLOOKUP(D139,Courses!$A:$B,2,FALSE)="","",VLOOKUP(D139,Courses!$A:$B,2,FALSE)),""))</f>
        <v/>
      </c>
      <c r="G139" s="16">
        <f>IF(OR(E139="",F139=""),"",EDATE(E139,F139))</f>
        <v/>
      </c>
      <c r="H139" s="17">
        <f>IF(G139="","",G139-TODAY())</f>
        <v/>
      </c>
      <c r="I139" s="15">
        <f>IF(D139="","",IF(E139="","Missing",IF(G139="","Current (no expiry set)",IF(H139&lt;0,"Expired",IF(H139&lt;=60,"Due soon","Current")))))</f>
        <v/>
      </c>
    </row>
    <row r="140">
      <c r="E140" s="14" t="n"/>
      <c r="F140" s="15">
        <f>IF(D140="","",IFERROR(IF(VLOOKUP(D140,Courses!$A:$B,2,FALSE)="","",VLOOKUP(D140,Courses!$A:$B,2,FALSE)),""))</f>
        <v/>
      </c>
      <c r="G140" s="16">
        <f>IF(OR(E140="",F140=""),"",EDATE(E140,F140))</f>
        <v/>
      </c>
      <c r="H140" s="17">
        <f>IF(G140="","",G140-TODAY())</f>
        <v/>
      </c>
      <c r="I140" s="15">
        <f>IF(D140="","",IF(E140="","Missing",IF(G140="","Current (no expiry set)",IF(H140&lt;0,"Expired",IF(H140&lt;=60,"Due soon","Current")))))</f>
        <v/>
      </c>
    </row>
    <row r="141">
      <c r="E141" s="14" t="n"/>
      <c r="F141" s="15">
        <f>IF(D141="","",IFERROR(IF(VLOOKUP(D141,Courses!$A:$B,2,FALSE)="","",VLOOKUP(D141,Courses!$A:$B,2,FALSE)),""))</f>
        <v/>
      </c>
      <c r="G141" s="16">
        <f>IF(OR(E141="",F141=""),"",EDATE(E141,F141))</f>
        <v/>
      </c>
      <c r="H141" s="17">
        <f>IF(G141="","",G141-TODAY())</f>
        <v/>
      </c>
      <c r="I141" s="15">
        <f>IF(D141="","",IF(E141="","Missing",IF(G141="","Current (no expiry set)",IF(H141&lt;0,"Expired",IF(H141&lt;=60,"Due soon","Current")))))</f>
        <v/>
      </c>
    </row>
    <row r="142">
      <c r="E142" s="14" t="n"/>
      <c r="F142" s="15">
        <f>IF(D142="","",IFERROR(IF(VLOOKUP(D142,Courses!$A:$B,2,FALSE)="","",VLOOKUP(D142,Courses!$A:$B,2,FALSE)),""))</f>
        <v/>
      </c>
      <c r="G142" s="16">
        <f>IF(OR(E142="",F142=""),"",EDATE(E142,F142))</f>
        <v/>
      </c>
      <c r="H142" s="17">
        <f>IF(G142="","",G142-TODAY())</f>
        <v/>
      </c>
      <c r="I142" s="15">
        <f>IF(D142="","",IF(E142="","Missing",IF(G142="","Current (no expiry set)",IF(H142&lt;0,"Expired",IF(H142&lt;=60,"Due soon","Current")))))</f>
        <v/>
      </c>
    </row>
    <row r="143">
      <c r="E143" s="14" t="n"/>
      <c r="F143" s="15">
        <f>IF(D143="","",IFERROR(IF(VLOOKUP(D143,Courses!$A:$B,2,FALSE)="","",VLOOKUP(D143,Courses!$A:$B,2,FALSE)),""))</f>
        <v/>
      </c>
      <c r="G143" s="16">
        <f>IF(OR(E143="",F143=""),"",EDATE(E143,F143))</f>
        <v/>
      </c>
      <c r="H143" s="17">
        <f>IF(G143="","",G143-TODAY())</f>
        <v/>
      </c>
      <c r="I143" s="15">
        <f>IF(D143="","",IF(E143="","Missing",IF(G143="","Current (no expiry set)",IF(H143&lt;0,"Expired",IF(H143&lt;=60,"Due soon","Current")))))</f>
        <v/>
      </c>
    </row>
    <row r="144">
      <c r="E144" s="14" t="n"/>
      <c r="F144" s="15">
        <f>IF(D144="","",IFERROR(IF(VLOOKUP(D144,Courses!$A:$B,2,FALSE)="","",VLOOKUP(D144,Courses!$A:$B,2,FALSE)),""))</f>
        <v/>
      </c>
      <c r="G144" s="16">
        <f>IF(OR(E144="",F144=""),"",EDATE(E144,F144))</f>
        <v/>
      </c>
      <c r="H144" s="17">
        <f>IF(G144="","",G144-TODAY())</f>
        <v/>
      </c>
      <c r="I144" s="15">
        <f>IF(D144="","",IF(E144="","Missing",IF(G144="","Current (no expiry set)",IF(H144&lt;0,"Expired",IF(H144&lt;=60,"Due soon","Current")))))</f>
        <v/>
      </c>
    </row>
    <row r="145">
      <c r="E145" s="14" t="n"/>
      <c r="F145" s="15">
        <f>IF(D145="","",IFERROR(IF(VLOOKUP(D145,Courses!$A:$B,2,FALSE)="","",VLOOKUP(D145,Courses!$A:$B,2,FALSE)),""))</f>
        <v/>
      </c>
      <c r="G145" s="16">
        <f>IF(OR(E145="",F145=""),"",EDATE(E145,F145))</f>
        <v/>
      </c>
      <c r="H145" s="17">
        <f>IF(G145="","",G145-TODAY())</f>
        <v/>
      </c>
      <c r="I145" s="15">
        <f>IF(D145="","",IF(E145="","Missing",IF(G145="","Current (no expiry set)",IF(H145&lt;0,"Expired",IF(H145&lt;=60,"Due soon","Current")))))</f>
        <v/>
      </c>
    </row>
    <row r="146">
      <c r="E146" s="14" t="n"/>
      <c r="F146" s="15">
        <f>IF(D146="","",IFERROR(IF(VLOOKUP(D146,Courses!$A:$B,2,FALSE)="","",VLOOKUP(D146,Courses!$A:$B,2,FALSE)),""))</f>
        <v/>
      </c>
      <c r="G146" s="16">
        <f>IF(OR(E146="",F146=""),"",EDATE(E146,F146))</f>
        <v/>
      </c>
      <c r="H146" s="17">
        <f>IF(G146="","",G146-TODAY())</f>
        <v/>
      </c>
      <c r="I146" s="15">
        <f>IF(D146="","",IF(E146="","Missing",IF(G146="","Current (no expiry set)",IF(H146&lt;0,"Expired",IF(H146&lt;=60,"Due soon","Current")))))</f>
        <v/>
      </c>
    </row>
    <row r="147">
      <c r="E147" s="14" t="n"/>
      <c r="F147" s="15">
        <f>IF(D147="","",IFERROR(IF(VLOOKUP(D147,Courses!$A:$B,2,FALSE)="","",VLOOKUP(D147,Courses!$A:$B,2,FALSE)),""))</f>
        <v/>
      </c>
      <c r="G147" s="16">
        <f>IF(OR(E147="",F147=""),"",EDATE(E147,F147))</f>
        <v/>
      </c>
      <c r="H147" s="17">
        <f>IF(G147="","",G147-TODAY())</f>
        <v/>
      </c>
      <c r="I147" s="15">
        <f>IF(D147="","",IF(E147="","Missing",IF(G147="","Current (no expiry set)",IF(H147&lt;0,"Expired",IF(H147&lt;=60,"Due soon","Current")))))</f>
        <v/>
      </c>
    </row>
    <row r="148">
      <c r="E148" s="14" t="n"/>
      <c r="F148" s="15">
        <f>IF(D148="","",IFERROR(IF(VLOOKUP(D148,Courses!$A:$B,2,FALSE)="","",VLOOKUP(D148,Courses!$A:$B,2,FALSE)),""))</f>
        <v/>
      </c>
      <c r="G148" s="16">
        <f>IF(OR(E148="",F148=""),"",EDATE(E148,F148))</f>
        <v/>
      </c>
      <c r="H148" s="17">
        <f>IF(G148="","",G148-TODAY())</f>
        <v/>
      </c>
      <c r="I148" s="15">
        <f>IF(D148="","",IF(E148="","Missing",IF(G148="","Current (no expiry set)",IF(H148&lt;0,"Expired",IF(H148&lt;=60,"Due soon","Current")))))</f>
        <v/>
      </c>
    </row>
    <row r="149">
      <c r="E149" s="14" t="n"/>
      <c r="F149" s="15">
        <f>IF(D149="","",IFERROR(IF(VLOOKUP(D149,Courses!$A:$B,2,FALSE)="","",VLOOKUP(D149,Courses!$A:$B,2,FALSE)),""))</f>
        <v/>
      </c>
      <c r="G149" s="16">
        <f>IF(OR(E149="",F149=""),"",EDATE(E149,F149))</f>
        <v/>
      </c>
      <c r="H149" s="17">
        <f>IF(G149="","",G149-TODAY())</f>
        <v/>
      </c>
      <c r="I149" s="15">
        <f>IF(D149="","",IF(E149="","Missing",IF(G149="","Current (no expiry set)",IF(H149&lt;0,"Expired",IF(H149&lt;=60,"Due soon","Current")))))</f>
        <v/>
      </c>
    </row>
    <row r="150">
      <c r="E150" s="14" t="n"/>
      <c r="F150" s="15">
        <f>IF(D150="","",IFERROR(IF(VLOOKUP(D150,Courses!$A:$B,2,FALSE)="","",VLOOKUP(D150,Courses!$A:$B,2,FALSE)),""))</f>
        <v/>
      </c>
      <c r="G150" s="16">
        <f>IF(OR(E150="",F150=""),"",EDATE(E150,F150))</f>
        <v/>
      </c>
      <c r="H150" s="17">
        <f>IF(G150="","",G150-TODAY())</f>
        <v/>
      </c>
      <c r="I150" s="15">
        <f>IF(D150="","",IF(E150="","Missing",IF(G150="","Current (no expiry set)",IF(H150&lt;0,"Expired",IF(H150&lt;=60,"Due soon","Current")))))</f>
        <v/>
      </c>
    </row>
    <row r="151">
      <c r="E151" s="14" t="n"/>
      <c r="F151" s="15">
        <f>IF(D151="","",IFERROR(IF(VLOOKUP(D151,Courses!$A:$B,2,FALSE)="","",VLOOKUP(D151,Courses!$A:$B,2,FALSE)),""))</f>
        <v/>
      </c>
      <c r="G151" s="16">
        <f>IF(OR(E151="",F151=""),"",EDATE(E151,F151))</f>
        <v/>
      </c>
      <c r="H151" s="17">
        <f>IF(G151="","",G151-TODAY())</f>
        <v/>
      </c>
      <c r="I151" s="15">
        <f>IF(D151="","",IF(E151="","Missing",IF(G151="","Current (no expiry set)",IF(H151&lt;0,"Expired",IF(H151&lt;=60,"Due soon","Current")))))</f>
        <v/>
      </c>
    </row>
    <row r="152">
      <c r="E152" s="14" t="n"/>
      <c r="F152" s="15">
        <f>IF(D152="","",IFERROR(IF(VLOOKUP(D152,Courses!$A:$B,2,FALSE)="","",VLOOKUP(D152,Courses!$A:$B,2,FALSE)),""))</f>
        <v/>
      </c>
      <c r="G152" s="16">
        <f>IF(OR(E152="",F152=""),"",EDATE(E152,F152))</f>
        <v/>
      </c>
      <c r="H152" s="17">
        <f>IF(G152="","",G152-TODAY())</f>
        <v/>
      </c>
      <c r="I152" s="15">
        <f>IF(D152="","",IF(E152="","Missing",IF(G152="","Current (no expiry set)",IF(H152&lt;0,"Expired",IF(H152&lt;=60,"Due soon","Current")))))</f>
        <v/>
      </c>
    </row>
    <row r="153">
      <c r="E153" s="14" t="n"/>
      <c r="F153" s="15">
        <f>IF(D153="","",IFERROR(IF(VLOOKUP(D153,Courses!$A:$B,2,FALSE)="","",VLOOKUP(D153,Courses!$A:$B,2,FALSE)),""))</f>
        <v/>
      </c>
      <c r="G153" s="16">
        <f>IF(OR(E153="",F153=""),"",EDATE(E153,F153))</f>
        <v/>
      </c>
      <c r="H153" s="17">
        <f>IF(G153="","",G153-TODAY())</f>
        <v/>
      </c>
      <c r="I153" s="15">
        <f>IF(D153="","",IF(E153="","Missing",IF(G153="","Current (no expiry set)",IF(H153&lt;0,"Expired",IF(H153&lt;=60,"Due soon","Current")))))</f>
        <v/>
      </c>
    </row>
    <row r="154">
      <c r="E154" s="14" t="n"/>
      <c r="F154" s="15">
        <f>IF(D154="","",IFERROR(IF(VLOOKUP(D154,Courses!$A:$B,2,FALSE)="","",VLOOKUP(D154,Courses!$A:$B,2,FALSE)),""))</f>
        <v/>
      </c>
      <c r="G154" s="16">
        <f>IF(OR(E154="",F154=""),"",EDATE(E154,F154))</f>
        <v/>
      </c>
      <c r="H154" s="17">
        <f>IF(G154="","",G154-TODAY())</f>
        <v/>
      </c>
      <c r="I154" s="15">
        <f>IF(D154="","",IF(E154="","Missing",IF(G154="","Current (no expiry set)",IF(H154&lt;0,"Expired",IF(H154&lt;=60,"Due soon","Current")))))</f>
        <v/>
      </c>
    </row>
    <row r="155">
      <c r="E155" s="14" t="n"/>
      <c r="F155" s="15">
        <f>IF(D155="","",IFERROR(IF(VLOOKUP(D155,Courses!$A:$B,2,FALSE)="","",VLOOKUP(D155,Courses!$A:$B,2,FALSE)),""))</f>
        <v/>
      </c>
      <c r="G155" s="16">
        <f>IF(OR(E155="",F155=""),"",EDATE(E155,F155))</f>
        <v/>
      </c>
      <c r="H155" s="17">
        <f>IF(G155="","",G155-TODAY())</f>
        <v/>
      </c>
      <c r="I155" s="15">
        <f>IF(D155="","",IF(E155="","Missing",IF(G155="","Current (no expiry set)",IF(H155&lt;0,"Expired",IF(H155&lt;=60,"Due soon","Current")))))</f>
        <v/>
      </c>
    </row>
    <row r="156">
      <c r="E156" s="14" t="n"/>
      <c r="F156" s="15">
        <f>IF(D156="","",IFERROR(IF(VLOOKUP(D156,Courses!$A:$B,2,FALSE)="","",VLOOKUP(D156,Courses!$A:$B,2,FALSE)),""))</f>
        <v/>
      </c>
      <c r="G156" s="16">
        <f>IF(OR(E156="",F156=""),"",EDATE(E156,F156))</f>
        <v/>
      </c>
      <c r="H156" s="17">
        <f>IF(G156="","",G156-TODAY())</f>
        <v/>
      </c>
      <c r="I156" s="15">
        <f>IF(D156="","",IF(E156="","Missing",IF(G156="","Current (no expiry set)",IF(H156&lt;0,"Expired",IF(H156&lt;=60,"Due soon","Current")))))</f>
        <v/>
      </c>
    </row>
    <row r="157">
      <c r="E157" s="14" t="n"/>
      <c r="F157" s="15">
        <f>IF(D157="","",IFERROR(IF(VLOOKUP(D157,Courses!$A:$B,2,FALSE)="","",VLOOKUP(D157,Courses!$A:$B,2,FALSE)),""))</f>
        <v/>
      </c>
      <c r="G157" s="16">
        <f>IF(OR(E157="",F157=""),"",EDATE(E157,F157))</f>
        <v/>
      </c>
      <c r="H157" s="17">
        <f>IF(G157="","",G157-TODAY())</f>
        <v/>
      </c>
      <c r="I157" s="15">
        <f>IF(D157="","",IF(E157="","Missing",IF(G157="","Current (no expiry set)",IF(H157&lt;0,"Expired",IF(H157&lt;=60,"Due soon","Current")))))</f>
        <v/>
      </c>
    </row>
    <row r="158">
      <c r="E158" s="14" t="n"/>
      <c r="F158" s="15">
        <f>IF(D158="","",IFERROR(IF(VLOOKUP(D158,Courses!$A:$B,2,FALSE)="","",VLOOKUP(D158,Courses!$A:$B,2,FALSE)),""))</f>
        <v/>
      </c>
      <c r="G158" s="16">
        <f>IF(OR(E158="",F158=""),"",EDATE(E158,F158))</f>
        <v/>
      </c>
      <c r="H158" s="17">
        <f>IF(G158="","",G158-TODAY())</f>
        <v/>
      </c>
      <c r="I158" s="15">
        <f>IF(D158="","",IF(E158="","Missing",IF(G158="","Current (no expiry set)",IF(H158&lt;0,"Expired",IF(H158&lt;=60,"Due soon","Current")))))</f>
        <v/>
      </c>
    </row>
    <row r="159">
      <c r="E159" s="14" t="n"/>
      <c r="F159" s="15">
        <f>IF(D159="","",IFERROR(IF(VLOOKUP(D159,Courses!$A:$B,2,FALSE)="","",VLOOKUP(D159,Courses!$A:$B,2,FALSE)),""))</f>
        <v/>
      </c>
      <c r="G159" s="16">
        <f>IF(OR(E159="",F159=""),"",EDATE(E159,F159))</f>
        <v/>
      </c>
      <c r="H159" s="17">
        <f>IF(G159="","",G159-TODAY())</f>
        <v/>
      </c>
      <c r="I159" s="15">
        <f>IF(D159="","",IF(E159="","Missing",IF(G159="","Current (no expiry set)",IF(H159&lt;0,"Expired",IF(H159&lt;=60,"Due soon","Current")))))</f>
        <v/>
      </c>
    </row>
    <row r="160">
      <c r="E160" s="14" t="n"/>
      <c r="F160" s="15">
        <f>IF(D160="","",IFERROR(IF(VLOOKUP(D160,Courses!$A:$B,2,FALSE)="","",VLOOKUP(D160,Courses!$A:$B,2,FALSE)),""))</f>
        <v/>
      </c>
      <c r="G160" s="16">
        <f>IF(OR(E160="",F160=""),"",EDATE(E160,F160))</f>
        <v/>
      </c>
      <c r="H160" s="17">
        <f>IF(G160="","",G160-TODAY())</f>
        <v/>
      </c>
      <c r="I160" s="15">
        <f>IF(D160="","",IF(E160="","Missing",IF(G160="","Current (no expiry set)",IF(H160&lt;0,"Expired",IF(H160&lt;=60,"Due soon","Current")))))</f>
        <v/>
      </c>
    </row>
    <row r="161">
      <c r="E161" s="14" t="n"/>
      <c r="F161" s="15">
        <f>IF(D161="","",IFERROR(IF(VLOOKUP(D161,Courses!$A:$B,2,FALSE)="","",VLOOKUP(D161,Courses!$A:$B,2,FALSE)),""))</f>
        <v/>
      </c>
      <c r="G161" s="16">
        <f>IF(OR(E161="",F161=""),"",EDATE(E161,F161))</f>
        <v/>
      </c>
      <c r="H161" s="17">
        <f>IF(G161="","",G161-TODAY())</f>
        <v/>
      </c>
      <c r="I161" s="15">
        <f>IF(D161="","",IF(E161="","Missing",IF(G161="","Current (no expiry set)",IF(H161&lt;0,"Expired",IF(H161&lt;=60,"Due soon","Current")))))</f>
        <v/>
      </c>
    </row>
    <row r="162">
      <c r="E162" s="14" t="n"/>
      <c r="F162" s="15">
        <f>IF(D162="","",IFERROR(IF(VLOOKUP(D162,Courses!$A:$B,2,FALSE)="","",VLOOKUP(D162,Courses!$A:$B,2,FALSE)),""))</f>
        <v/>
      </c>
      <c r="G162" s="16">
        <f>IF(OR(E162="",F162=""),"",EDATE(E162,F162))</f>
        <v/>
      </c>
      <c r="H162" s="17">
        <f>IF(G162="","",G162-TODAY())</f>
        <v/>
      </c>
      <c r="I162" s="15">
        <f>IF(D162="","",IF(E162="","Missing",IF(G162="","Current (no expiry set)",IF(H162&lt;0,"Expired",IF(H162&lt;=60,"Due soon","Current")))))</f>
        <v/>
      </c>
    </row>
    <row r="163">
      <c r="E163" s="14" t="n"/>
      <c r="F163" s="15">
        <f>IF(D163="","",IFERROR(IF(VLOOKUP(D163,Courses!$A:$B,2,FALSE)="","",VLOOKUP(D163,Courses!$A:$B,2,FALSE)),""))</f>
        <v/>
      </c>
      <c r="G163" s="16">
        <f>IF(OR(E163="",F163=""),"",EDATE(E163,F163))</f>
        <v/>
      </c>
      <c r="H163" s="17">
        <f>IF(G163="","",G163-TODAY())</f>
        <v/>
      </c>
      <c r="I163" s="15">
        <f>IF(D163="","",IF(E163="","Missing",IF(G163="","Current (no expiry set)",IF(H163&lt;0,"Expired",IF(H163&lt;=60,"Due soon","Current")))))</f>
        <v/>
      </c>
    </row>
    <row r="164">
      <c r="E164" s="14" t="n"/>
      <c r="F164" s="15">
        <f>IF(D164="","",IFERROR(IF(VLOOKUP(D164,Courses!$A:$B,2,FALSE)="","",VLOOKUP(D164,Courses!$A:$B,2,FALSE)),""))</f>
        <v/>
      </c>
      <c r="G164" s="16">
        <f>IF(OR(E164="",F164=""),"",EDATE(E164,F164))</f>
        <v/>
      </c>
      <c r="H164" s="17">
        <f>IF(G164="","",G164-TODAY())</f>
        <v/>
      </c>
      <c r="I164" s="15">
        <f>IF(D164="","",IF(E164="","Missing",IF(G164="","Current (no expiry set)",IF(H164&lt;0,"Expired",IF(H164&lt;=60,"Due soon","Current")))))</f>
        <v/>
      </c>
    </row>
    <row r="165">
      <c r="E165" s="14" t="n"/>
      <c r="F165" s="15">
        <f>IF(D165="","",IFERROR(IF(VLOOKUP(D165,Courses!$A:$B,2,FALSE)="","",VLOOKUP(D165,Courses!$A:$B,2,FALSE)),""))</f>
        <v/>
      </c>
      <c r="G165" s="16">
        <f>IF(OR(E165="",F165=""),"",EDATE(E165,F165))</f>
        <v/>
      </c>
      <c r="H165" s="17">
        <f>IF(G165="","",G165-TODAY())</f>
        <v/>
      </c>
      <c r="I165" s="15">
        <f>IF(D165="","",IF(E165="","Missing",IF(G165="","Current (no expiry set)",IF(H165&lt;0,"Expired",IF(H165&lt;=60,"Due soon","Current")))))</f>
        <v/>
      </c>
    </row>
    <row r="166">
      <c r="E166" s="14" t="n"/>
      <c r="F166" s="15">
        <f>IF(D166="","",IFERROR(IF(VLOOKUP(D166,Courses!$A:$B,2,FALSE)="","",VLOOKUP(D166,Courses!$A:$B,2,FALSE)),""))</f>
        <v/>
      </c>
      <c r="G166" s="16">
        <f>IF(OR(E166="",F166=""),"",EDATE(E166,F166))</f>
        <v/>
      </c>
      <c r="H166" s="17">
        <f>IF(G166="","",G166-TODAY())</f>
        <v/>
      </c>
      <c r="I166" s="15">
        <f>IF(D166="","",IF(E166="","Missing",IF(G166="","Current (no expiry set)",IF(H166&lt;0,"Expired",IF(H166&lt;=60,"Due soon","Current")))))</f>
        <v/>
      </c>
    </row>
    <row r="167">
      <c r="E167" s="14" t="n"/>
      <c r="F167" s="15">
        <f>IF(D167="","",IFERROR(IF(VLOOKUP(D167,Courses!$A:$B,2,FALSE)="","",VLOOKUP(D167,Courses!$A:$B,2,FALSE)),""))</f>
        <v/>
      </c>
      <c r="G167" s="16">
        <f>IF(OR(E167="",F167=""),"",EDATE(E167,F167))</f>
        <v/>
      </c>
      <c r="H167" s="17">
        <f>IF(G167="","",G167-TODAY())</f>
        <v/>
      </c>
      <c r="I167" s="15">
        <f>IF(D167="","",IF(E167="","Missing",IF(G167="","Current (no expiry set)",IF(H167&lt;0,"Expired",IF(H167&lt;=60,"Due soon","Current")))))</f>
        <v/>
      </c>
    </row>
    <row r="168">
      <c r="E168" s="14" t="n"/>
      <c r="F168" s="15">
        <f>IF(D168="","",IFERROR(IF(VLOOKUP(D168,Courses!$A:$B,2,FALSE)="","",VLOOKUP(D168,Courses!$A:$B,2,FALSE)),""))</f>
        <v/>
      </c>
      <c r="G168" s="16">
        <f>IF(OR(E168="",F168=""),"",EDATE(E168,F168))</f>
        <v/>
      </c>
      <c r="H168" s="17">
        <f>IF(G168="","",G168-TODAY())</f>
        <v/>
      </c>
      <c r="I168" s="15">
        <f>IF(D168="","",IF(E168="","Missing",IF(G168="","Current (no expiry set)",IF(H168&lt;0,"Expired",IF(H168&lt;=60,"Due soon","Current")))))</f>
        <v/>
      </c>
    </row>
    <row r="169">
      <c r="E169" s="14" t="n"/>
      <c r="F169" s="15">
        <f>IF(D169="","",IFERROR(IF(VLOOKUP(D169,Courses!$A:$B,2,FALSE)="","",VLOOKUP(D169,Courses!$A:$B,2,FALSE)),""))</f>
        <v/>
      </c>
      <c r="G169" s="16">
        <f>IF(OR(E169="",F169=""),"",EDATE(E169,F169))</f>
        <v/>
      </c>
      <c r="H169" s="17">
        <f>IF(G169="","",G169-TODAY())</f>
        <v/>
      </c>
      <c r="I169" s="15">
        <f>IF(D169="","",IF(E169="","Missing",IF(G169="","Current (no expiry set)",IF(H169&lt;0,"Expired",IF(H169&lt;=60,"Due soon","Current")))))</f>
        <v/>
      </c>
    </row>
    <row r="170">
      <c r="E170" s="14" t="n"/>
      <c r="F170" s="15">
        <f>IF(D170="","",IFERROR(IF(VLOOKUP(D170,Courses!$A:$B,2,FALSE)="","",VLOOKUP(D170,Courses!$A:$B,2,FALSE)),""))</f>
        <v/>
      </c>
      <c r="G170" s="16">
        <f>IF(OR(E170="",F170=""),"",EDATE(E170,F170))</f>
        <v/>
      </c>
      <c r="H170" s="17">
        <f>IF(G170="","",G170-TODAY())</f>
        <v/>
      </c>
      <c r="I170" s="15">
        <f>IF(D170="","",IF(E170="","Missing",IF(G170="","Current (no expiry set)",IF(H170&lt;0,"Expired",IF(H170&lt;=60,"Due soon","Current")))))</f>
        <v/>
      </c>
    </row>
    <row r="171">
      <c r="E171" s="14" t="n"/>
      <c r="F171" s="15">
        <f>IF(D171="","",IFERROR(IF(VLOOKUP(D171,Courses!$A:$B,2,FALSE)="","",VLOOKUP(D171,Courses!$A:$B,2,FALSE)),""))</f>
        <v/>
      </c>
      <c r="G171" s="16">
        <f>IF(OR(E171="",F171=""),"",EDATE(E171,F171))</f>
        <v/>
      </c>
      <c r="H171" s="17">
        <f>IF(G171="","",G171-TODAY())</f>
        <v/>
      </c>
      <c r="I171" s="15">
        <f>IF(D171="","",IF(E171="","Missing",IF(G171="","Current (no expiry set)",IF(H171&lt;0,"Expired",IF(H171&lt;=60,"Due soon","Current")))))</f>
        <v/>
      </c>
    </row>
    <row r="172">
      <c r="E172" s="14" t="n"/>
      <c r="F172" s="15">
        <f>IF(D172="","",IFERROR(IF(VLOOKUP(D172,Courses!$A:$B,2,FALSE)="","",VLOOKUP(D172,Courses!$A:$B,2,FALSE)),""))</f>
        <v/>
      </c>
      <c r="G172" s="16">
        <f>IF(OR(E172="",F172=""),"",EDATE(E172,F172))</f>
        <v/>
      </c>
      <c r="H172" s="17">
        <f>IF(G172="","",G172-TODAY())</f>
        <v/>
      </c>
      <c r="I172" s="15">
        <f>IF(D172="","",IF(E172="","Missing",IF(G172="","Current (no expiry set)",IF(H172&lt;0,"Expired",IF(H172&lt;=60,"Due soon","Current")))))</f>
        <v/>
      </c>
    </row>
    <row r="173">
      <c r="E173" s="14" t="n"/>
      <c r="F173" s="15">
        <f>IF(D173="","",IFERROR(IF(VLOOKUP(D173,Courses!$A:$B,2,FALSE)="","",VLOOKUP(D173,Courses!$A:$B,2,FALSE)),""))</f>
        <v/>
      </c>
      <c r="G173" s="16">
        <f>IF(OR(E173="",F173=""),"",EDATE(E173,F173))</f>
        <v/>
      </c>
      <c r="H173" s="17">
        <f>IF(G173="","",G173-TODAY())</f>
        <v/>
      </c>
      <c r="I173" s="15">
        <f>IF(D173="","",IF(E173="","Missing",IF(G173="","Current (no expiry set)",IF(H173&lt;0,"Expired",IF(H173&lt;=60,"Due soon","Current")))))</f>
        <v/>
      </c>
    </row>
    <row r="174">
      <c r="E174" s="14" t="n"/>
      <c r="F174" s="15">
        <f>IF(D174="","",IFERROR(IF(VLOOKUP(D174,Courses!$A:$B,2,FALSE)="","",VLOOKUP(D174,Courses!$A:$B,2,FALSE)),""))</f>
        <v/>
      </c>
      <c r="G174" s="16">
        <f>IF(OR(E174="",F174=""),"",EDATE(E174,F174))</f>
        <v/>
      </c>
      <c r="H174" s="17">
        <f>IF(G174="","",G174-TODAY())</f>
        <v/>
      </c>
      <c r="I174" s="15">
        <f>IF(D174="","",IF(E174="","Missing",IF(G174="","Current (no expiry set)",IF(H174&lt;0,"Expired",IF(H174&lt;=60,"Due soon","Current")))))</f>
        <v/>
      </c>
    </row>
    <row r="175">
      <c r="E175" s="14" t="n"/>
      <c r="F175" s="15">
        <f>IF(D175="","",IFERROR(IF(VLOOKUP(D175,Courses!$A:$B,2,FALSE)="","",VLOOKUP(D175,Courses!$A:$B,2,FALSE)),""))</f>
        <v/>
      </c>
      <c r="G175" s="16">
        <f>IF(OR(E175="",F175=""),"",EDATE(E175,F175))</f>
        <v/>
      </c>
      <c r="H175" s="17">
        <f>IF(G175="","",G175-TODAY())</f>
        <v/>
      </c>
      <c r="I175" s="15">
        <f>IF(D175="","",IF(E175="","Missing",IF(G175="","Current (no expiry set)",IF(H175&lt;0,"Expired",IF(H175&lt;=60,"Due soon","Current")))))</f>
        <v/>
      </c>
    </row>
    <row r="176">
      <c r="E176" s="14" t="n"/>
      <c r="F176" s="15">
        <f>IF(D176="","",IFERROR(IF(VLOOKUP(D176,Courses!$A:$B,2,FALSE)="","",VLOOKUP(D176,Courses!$A:$B,2,FALSE)),""))</f>
        <v/>
      </c>
      <c r="G176" s="16">
        <f>IF(OR(E176="",F176=""),"",EDATE(E176,F176))</f>
        <v/>
      </c>
      <c r="H176" s="17">
        <f>IF(G176="","",G176-TODAY())</f>
        <v/>
      </c>
      <c r="I176" s="15">
        <f>IF(D176="","",IF(E176="","Missing",IF(G176="","Current (no expiry set)",IF(H176&lt;0,"Expired",IF(H176&lt;=60,"Due soon","Current")))))</f>
        <v/>
      </c>
    </row>
    <row r="177">
      <c r="E177" s="14" t="n"/>
      <c r="F177" s="15">
        <f>IF(D177="","",IFERROR(IF(VLOOKUP(D177,Courses!$A:$B,2,FALSE)="","",VLOOKUP(D177,Courses!$A:$B,2,FALSE)),""))</f>
        <v/>
      </c>
      <c r="G177" s="16">
        <f>IF(OR(E177="",F177=""),"",EDATE(E177,F177))</f>
        <v/>
      </c>
      <c r="H177" s="17">
        <f>IF(G177="","",G177-TODAY())</f>
        <v/>
      </c>
      <c r="I177" s="15">
        <f>IF(D177="","",IF(E177="","Missing",IF(G177="","Current (no expiry set)",IF(H177&lt;0,"Expired",IF(H177&lt;=60,"Due soon","Current")))))</f>
        <v/>
      </c>
    </row>
    <row r="178">
      <c r="E178" s="14" t="n"/>
      <c r="F178" s="15">
        <f>IF(D178="","",IFERROR(IF(VLOOKUP(D178,Courses!$A:$B,2,FALSE)="","",VLOOKUP(D178,Courses!$A:$B,2,FALSE)),""))</f>
        <v/>
      </c>
      <c r="G178" s="16">
        <f>IF(OR(E178="",F178=""),"",EDATE(E178,F178))</f>
        <v/>
      </c>
      <c r="H178" s="17">
        <f>IF(G178="","",G178-TODAY())</f>
        <v/>
      </c>
      <c r="I178" s="15">
        <f>IF(D178="","",IF(E178="","Missing",IF(G178="","Current (no expiry set)",IF(H178&lt;0,"Expired",IF(H178&lt;=60,"Due soon","Current")))))</f>
        <v/>
      </c>
    </row>
    <row r="179">
      <c r="E179" s="14" t="n"/>
      <c r="F179" s="15">
        <f>IF(D179="","",IFERROR(IF(VLOOKUP(D179,Courses!$A:$B,2,FALSE)="","",VLOOKUP(D179,Courses!$A:$B,2,FALSE)),""))</f>
        <v/>
      </c>
      <c r="G179" s="16">
        <f>IF(OR(E179="",F179=""),"",EDATE(E179,F179))</f>
        <v/>
      </c>
      <c r="H179" s="17">
        <f>IF(G179="","",G179-TODAY())</f>
        <v/>
      </c>
      <c r="I179" s="15">
        <f>IF(D179="","",IF(E179="","Missing",IF(G179="","Current (no expiry set)",IF(H179&lt;0,"Expired",IF(H179&lt;=60,"Due soon","Current")))))</f>
        <v/>
      </c>
    </row>
    <row r="180">
      <c r="E180" s="14" t="n"/>
      <c r="F180" s="15">
        <f>IF(D180="","",IFERROR(IF(VLOOKUP(D180,Courses!$A:$B,2,FALSE)="","",VLOOKUP(D180,Courses!$A:$B,2,FALSE)),""))</f>
        <v/>
      </c>
      <c r="G180" s="16">
        <f>IF(OR(E180="",F180=""),"",EDATE(E180,F180))</f>
        <v/>
      </c>
      <c r="H180" s="17">
        <f>IF(G180="","",G180-TODAY())</f>
        <v/>
      </c>
      <c r="I180" s="15">
        <f>IF(D180="","",IF(E180="","Missing",IF(G180="","Current (no expiry set)",IF(H180&lt;0,"Expired",IF(H180&lt;=60,"Due soon","Current")))))</f>
        <v/>
      </c>
    </row>
    <row r="181">
      <c r="E181" s="14" t="n"/>
      <c r="F181" s="15">
        <f>IF(D181="","",IFERROR(IF(VLOOKUP(D181,Courses!$A:$B,2,FALSE)="","",VLOOKUP(D181,Courses!$A:$B,2,FALSE)),""))</f>
        <v/>
      </c>
      <c r="G181" s="16">
        <f>IF(OR(E181="",F181=""),"",EDATE(E181,F181))</f>
        <v/>
      </c>
      <c r="H181" s="17">
        <f>IF(G181="","",G181-TODAY())</f>
        <v/>
      </c>
      <c r="I181" s="15">
        <f>IF(D181="","",IF(E181="","Missing",IF(G181="","Current (no expiry set)",IF(H181&lt;0,"Expired",IF(H181&lt;=60,"Due soon","Current")))))</f>
        <v/>
      </c>
    </row>
    <row r="182">
      <c r="E182" s="14" t="n"/>
      <c r="F182" s="15">
        <f>IF(D182="","",IFERROR(IF(VLOOKUP(D182,Courses!$A:$B,2,FALSE)="","",VLOOKUP(D182,Courses!$A:$B,2,FALSE)),""))</f>
        <v/>
      </c>
      <c r="G182" s="16">
        <f>IF(OR(E182="",F182=""),"",EDATE(E182,F182))</f>
        <v/>
      </c>
      <c r="H182" s="17">
        <f>IF(G182="","",G182-TODAY())</f>
        <v/>
      </c>
      <c r="I182" s="15">
        <f>IF(D182="","",IF(E182="","Missing",IF(G182="","Current (no expiry set)",IF(H182&lt;0,"Expired",IF(H182&lt;=60,"Due soon","Current")))))</f>
        <v/>
      </c>
    </row>
    <row r="183">
      <c r="E183" s="14" t="n"/>
      <c r="F183" s="15">
        <f>IF(D183="","",IFERROR(IF(VLOOKUP(D183,Courses!$A:$B,2,FALSE)="","",VLOOKUP(D183,Courses!$A:$B,2,FALSE)),""))</f>
        <v/>
      </c>
      <c r="G183" s="16">
        <f>IF(OR(E183="",F183=""),"",EDATE(E183,F183))</f>
        <v/>
      </c>
      <c r="H183" s="17">
        <f>IF(G183="","",G183-TODAY())</f>
        <v/>
      </c>
      <c r="I183" s="15">
        <f>IF(D183="","",IF(E183="","Missing",IF(G183="","Current (no expiry set)",IF(H183&lt;0,"Expired",IF(H183&lt;=60,"Due soon","Current")))))</f>
        <v/>
      </c>
    </row>
    <row r="184">
      <c r="E184" s="14" t="n"/>
      <c r="F184" s="15">
        <f>IF(D184="","",IFERROR(IF(VLOOKUP(D184,Courses!$A:$B,2,FALSE)="","",VLOOKUP(D184,Courses!$A:$B,2,FALSE)),""))</f>
        <v/>
      </c>
      <c r="G184" s="16">
        <f>IF(OR(E184="",F184=""),"",EDATE(E184,F184))</f>
        <v/>
      </c>
      <c r="H184" s="17">
        <f>IF(G184="","",G184-TODAY())</f>
        <v/>
      </c>
      <c r="I184" s="15">
        <f>IF(D184="","",IF(E184="","Missing",IF(G184="","Current (no expiry set)",IF(H184&lt;0,"Expired",IF(H184&lt;=60,"Due soon","Current")))))</f>
        <v/>
      </c>
    </row>
    <row r="185">
      <c r="E185" s="14" t="n"/>
      <c r="F185" s="15">
        <f>IF(D185="","",IFERROR(IF(VLOOKUP(D185,Courses!$A:$B,2,FALSE)="","",VLOOKUP(D185,Courses!$A:$B,2,FALSE)),""))</f>
        <v/>
      </c>
      <c r="G185" s="16">
        <f>IF(OR(E185="",F185=""),"",EDATE(E185,F185))</f>
        <v/>
      </c>
      <c r="H185" s="17">
        <f>IF(G185="","",G185-TODAY())</f>
        <v/>
      </c>
      <c r="I185" s="15">
        <f>IF(D185="","",IF(E185="","Missing",IF(G185="","Current (no expiry set)",IF(H185&lt;0,"Expired",IF(H185&lt;=60,"Due soon","Current")))))</f>
        <v/>
      </c>
    </row>
    <row r="186">
      <c r="E186" s="14" t="n"/>
      <c r="F186" s="15">
        <f>IF(D186="","",IFERROR(IF(VLOOKUP(D186,Courses!$A:$B,2,FALSE)="","",VLOOKUP(D186,Courses!$A:$B,2,FALSE)),""))</f>
        <v/>
      </c>
      <c r="G186" s="16">
        <f>IF(OR(E186="",F186=""),"",EDATE(E186,F186))</f>
        <v/>
      </c>
      <c r="H186" s="17">
        <f>IF(G186="","",G186-TODAY())</f>
        <v/>
      </c>
      <c r="I186" s="15">
        <f>IF(D186="","",IF(E186="","Missing",IF(G186="","Current (no expiry set)",IF(H186&lt;0,"Expired",IF(H186&lt;=60,"Due soon","Current")))))</f>
        <v/>
      </c>
    </row>
    <row r="187">
      <c r="E187" s="14" t="n"/>
      <c r="F187" s="15">
        <f>IF(D187="","",IFERROR(IF(VLOOKUP(D187,Courses!$A:$B,2,FALSE)="","",VLOOKUP(D187,Courses!$A:$B,2,FALSE)),""))</f>
        <v/>
      </c>
      <c r="G187" s="16">
        <f>IF(OR(E187="",F187=""),"",EDATE(E187,F187))</f>
        <v/>
      </c>
      <c r="H187" s="17">
        <f>IF(G187="","",G187-TODAY())</f>
        <v/>
      </c>
      <c r="I187" s="15">
        <f>IF(D187="","",IF(E187="","Missing",IF(G187="","Current (no expiry set)",IF(H187&lt;0,"Expired",IF(H187&lt;=60,"Due soon","Current")))))</f>
        <v/>
      </c>
    </row>
    <row r="188">
      <c r="E188" s="14" t="n"/>
      <c r="F188" s="15">
        <f>IF(D188="","",IFERROR(IF(VLOOKUP(D188,Courses!$A:$B,2,FALSE)="","",VLOOKUP(D188,Courses!$A:$B,2,FALSE)),""))</f>
        <v/>
      </c>
      <c r="G188" s="16">
        <f>IF(OR(E188="",F188=""),"",EDATE(E188,F188))</f>
        <v/>
      </c>
      <c r="H188" s="17">
        <f>IF(G188="","",G188-TODAY())</f>
        <v/>
      </c>
      <c r="I188" s="15">
        <f>IF(D188="","",IF(E188="","Missing",IF(G188="","Current (no expiry set)",IF(H188&lt;0,"Expired",IF(H188&lt;=60,"Due soon","Current")))))</f>
        <v/>
      </c>
    </row>
    <row r="189">
      <c r="E189" s="14" t="n"/>
      <c r="F189" s="15">
        <f>IF(D189="","",IFERROR(IF(VLOOKUP(D189,Courses!$A:$B,2,FALSE)="","",VLOOKUP(D189,Courses!$A:$B,2,FALSE)),""))</f>
        <v/>
      </c>
      <c r="G189" s="16">
        <f>IF(OR(E189="",F189=""),"",EDATE(E189,F189))</f>
        <v/>
      </c>
      <c r="H189" s="17">
        <f>IF(G189="","",G189-TODAY())</f>
        <v/>
      </c>
      <c r="I189" s="15">
        <f>IF(D189="","",IF(E189="","Missing",IF(G189="","Current (no expiry set)",IF(H189&lt;0,"Expired",IF(H189&lt;=60,"Due soon","Current")))))</f>
        <v/>
      </c>
    </row>
    <row r="190">
      <c r="E190" s="14" t="n"/>
      <c r="F190" s="15">
        <f>IF(D190="","",IFERROR(IF(VLOOKUP(D190,Courses!$A:$B,2,FALSE)="","",VLOOKUP(D190,Courses!$A:$B,2,FALSE)),""))</f>
        <v/>
      </c>
      <c r="G190" s="16">
        <f>IF(OR(E190="",F190=""),"",EDATE(E190,F190))</f>
        <v/>
      </c>
      <c r="H190" s="17">
        <f>IF(G190="","",G190-TODAY())</f>
        <v/>
      </c>
      <c r="I190" s="15">
        <f>IF(D190="","",IF(E190="","Missing",IF(G190="","Current (no expiry set)",IF(H190&lt;0,"Expired",IF(H190&lt;=60,"Due soon","Current")))))</f>
        <v/>
      </c>
    </row>
    <row r="191">
      <c r="E191" s="14" t="n"/>
      <c r="F191" s="15">
        <f>IF(D191="","",IFERROR(IF(VLOOKUP(D191,Courses!$A:$B,2,FALSE)="","",VLOOKUP(D191,Courses!$A:$B,2,FALSE)),""))</f>
        <v/>
      </c>
      <c r="G191" s="16">
        <f>IF(OR(E191="",F191=""),"",EDATE(E191,F191))</f>
        <v/>
      </c>
      <c r="H191" s="17">
        <f>IF(G191="","",G191-TODAY())</f>
        <v/>
      </c>
      <c r="I191" s="15">
        <f>IF(D191="","",IF(E191="","Missing",IF(G191="","Current (no expiry set)",IF(H191&lt;0,"Expired",IF(H191&lt;=60,"Due soon","Current")))))</f>
        <v/>
      </c>
    </row>
    <row r="192">
      <c r="E192" s="14" t="n"/>
      <c r="F192" s="15">
        <f>IF(D192="","",IFERROR(IF(VLOOKUP(D192,Courses!$A:$B,2,FALSE)="","",VLOOKUP(D192,Courses!$A:$B,2,FALSE)),""))</f>
        <v/>
      </c>
      <c r="G192" s="16">
        <f>IF(OR(E192="",F192=""),"",EDATE(E192,F192))</f>
        <v/>
      </c>
      <c r="H192" s="17">
        <f>IF(G192="","",G192-TODAY())</f>
        <v/>
      </c>
      <c r="I192" s="15">
        <f>IF(D192="","",IF(E192="","Missing",IF(G192="","Current (no expiry set)",IF(H192&lt;0,"Expired",IF(H192&lt;=60,"Due soon","Current")))))</f>
        <v/>
      </c>
    </row>
    <row r="193">
      <c r="E193" s="14" t="n"/>
      <c r="F193" s="15">
        <f>IF(D193="","",IFERROR(IF(VLOOKUP(D193,Courses!$A:$B,2,FALSE)="","",VLOOKUP(D193,Courses!$A:$B,2,FALSE)),""))</f>
        <v/>
      </c>
      <c r="G193" s="16">
        <f>IF(OR(E193="",F193=""),"",EDATE(E193,F193))</f>
        <v/>
      </c>
      <c r="H193" s="17">
        <f>IF(G193="","",G193-TODAY())</f>
        <v/>
      </c>
      <c r="I193" s="15">
        <f>IF(D193="","",IF(E193="","Missing",IF(G193="","Current (no expiry set)",IF(H193&lt;0,"Expired",IF(H193&lt;=60,"Due soon","Current")))))</f>
        <v/>
      </c>
    </row>
    <row r="194">
      <c r="E194" s="14" t="n"/>
      <c r="F194" s="15">
        <f>IF(D194="","",IFERROR(IF(VLOOKUP(D194,Courses!$A:$B,2,FALSE)="","",VLOOKUP(D194,Courses!$A:$B,2,FALSE)),""))</f>
        <v/>
      </c>
      <c r="G194" s="16">
        <f>IF(OR(E194="",F194=""),"",EDATE(E194,F194))</f>
        <v/>
      </c>
      <c r="H194" s="17">
        <f>IF(G194="","",G194-TODAY())</f>
        <v/>
      </c>
      <c r="I194" s="15">
        <f>IF(D194="","",IF(E194="","Missing",IF(G194="","Current (no expiry set)",IF(H194&lt;0,"Expired",IF(H194&lt;=60,"Due soon","Current")))))</f>
        <v/>
      </c>
    </row>
    <row r="195">
      <c r="E195" s="14" t="n"/>
      <c r="F195" s="15">
        <f>IF(D195="","",IFERROR(IF(VLOOKUP(D195,Courses!$A:$B,2,FALSE)="","",VLOOKUP(D195,Courses!$A:$B,2,FALSE)),""))</f>
        <v/>
      </c>
      <c r="G195" s="16">
        <f>IF(OR(E195="",F195=""),"",EDATE(E195,F195))</f>
        <v/>
      </c>
      <c r="H195" s="17">
        <f>IF(G195="","",G195-TODAY())</f>
        <v/>
      </c>
      <c r="I195" s="15">
        <f>IF(D195="","",IF(E195="","Missing",IF(G195="","Current (no expiry set)",IF(H195&lt;0,"Expired",IF(H195&lt;=60,"Due soon","Current")))))</f>
        <v/>
      </c>
    </row>
    <row r="196">
      <c r="E196" s="14" t="n"/>
      <c r="F196" s="15">
        <f>IF(D196="","",IFERROR(IF(VLOOKUP(D196,Courses!$A:$B,2,FALSE)="","",VLOOKUP(D196,Courses!$A:$B,2,FALSE)),""))</f>
        <v/>
      </c>
      <c r="G196" s="16">
        <f>IF(OR(E196="",F196=""),"",EDATE(E196,F196))</f>
        <v/>
      </c>
      <c r="H196" s="17">
        <f>IF(G196="","",G196-TODAY())</f>
        <v/>
      </c>
      <c r="I196" s="15">
        <f>IF(D196="","",IF(E196="","Missing",IF(G196="","Current (no expiry set)",IF(H196&lt;0,"Expired",IF(H196&lt;=60,"Due soon","Current")))))</f>
        <v/>
      </c>
    </row>
    <row r="197">
      <c r="E197" s="14" t="n"/>
      <c r="F197" s="15">
        <f>IF(D197="","",IFERROR(IF(VLOOKUP(D197,Courses!$A:$B,2,FALSE)="","",VLOOKUP(D197,Courses!$A:$B,2,FALSE)),""))</f>
        <v/>
      </c>
      <c r="G197" s="16">
        <f>IF(OR(E197="",F197=""),"",EDATE(E197,F197))</f>
        <v/>
      </c>
      <c r="H197" s="17">
        <f>IF(G197="","",G197-TODAY())</f>
        <v/>
      </c>
      <c r="I197" s="15">
        <f>IF(D197="","",IF(E197="","Missing",IF(G197="","Current (no expiry set)",IF(H197&lt;0,"Expired",IF(H197&lt;=60,"Due soon","Current")))))</f>
        <v/>
      </c>
    </row>
    <row r="198">
      <c r="E198" s="14" t="n"/>
      <c r="F198" s="15">
        <f>IF(D198="","",IFERROR(IF(VLOOKUP(D198,Courses!$A:$B,2,FALSE)="","",VLOOKUP(D198,Courses!$A:$B,2,FALSE)),""))</f>
        <v/>
      </c>
      <c r="G198" s="16">
        <f>IF(OR(E198="",F198=""),"",EDATE(E198,F198))</f>
        <v/>
      </c>
      <c r="H198" s="17">
        <f>IF(G198="","",G198-TODAY())</f>
        <v/>
      </c>
      <c r="I198" s="15">
        <f>IF(D198="","",IF(E198="","Missing",IF(G198="","Current (no expiry set)",IF(H198&lt;0,"Expired",IF(H198&lt;=60,"Due soon","Current")))))</f>
        <v/>
      </c>
    </row>
    <row r="199">
      <c r="E199" s="14" t="n"/>
      <c r="F199" s="15">
        <f>IF(D199="","",IFERROR(IF(VLOOKUP(D199,Courses!$A:$B,2,FALSE)="","",VLOOKUP(D199,Courses!$A:$B,2,FALSE)),""))</f>
        <v/>
      </c>
      <c r="G199" s="16">
        <f>IF(OR(E199="",F199=""),"",EDATE(E199,F199))</f>
        <v/>
      </c>
      <c r="H199" s="17">
        <f>IF(G199="","",G199-TODAY())</f>
        <v/>
      </c>
      <c r="I199" s="15">
        <f>IF(D199="","",IF(E199="","Missing",IF(G199="","Current (no expiry set)",IF(H199&lt;0,"Expired",IF(H199&lt;=60,"Due soon","Current")))))</f>
        <v/>
      </c>
    </row>
    <row r="200">
      <c r="E200" s="14" t="n"/>
      <c r="F200" s="15">
        <f>IF(D200="","",IFERROR(IF(VLOOKUP(D200,Courses!$A:$B,2,FALSE)="","",VLOOKUP(D200,Courses!$A:$B,2,FALSE)),""))</f>
        <v/>
      </c>
      <c r="G200" s="16">
        <f>IF(OR(E200="",F200=""),"",EDATE(E200,F200))</f>
        <v/>
      </c>
      <c r="H200" s="17">
        <f>IF(G200="","",G200-TODAY())</f>
        <v/>
      </c>
      <c r="I200" s="15">
        <f>IF(D200="","",IF(E200="","Missing",IF(G200="","Current (no expiry set)",IF(H200&lt;0,"Expired",IF(H200&lt;=60,"Due soon","Current")))))</f>
        <v/>
      </c>
    </row>
    <row r="201">
      <c r="E201" s="14" t="n"/>
      <c r="F201" s="15">
        <f>IF(D201="","",IFERROR(IF(VLOOKUP(D201,Courses!$A:$B,2,FALSE)="","",VLOOKUP(D201,Courses!$A:$B,2,FALSE)),""))</f>
        <v/>
      </c>
      <c r="G201" s="16">
        <f>IF(OR(E201="",F201=""),"",EDATE(E201,F201))</f>
        <v/>
      </c>
      <c r="H201" s="17">
        <f>IF(G201="","",G201-TODAY())</f>
        <v/>
      </c>
      <c r="I201" s="15">
        <f>IF(D201="","",IF(E201="","Missing",IF(G201="","Current (no expiry set)",IF(H201&lt;0,"Expired",IF(H201&lt;=60,"Due soon","Current")))))</f>
        <v/>
      </c>
    </row>
    <row r="202">
      <c r="E202" s="14" t="n"/>
      <c r="F202" s="15">
        <f>IF(D202="","",IFERROR(IF(VLOOKUP(D202,Courses!$A:$B,2,FALSE)="","",VLOOKUP(D202,Courses!$A:$B,2,FALSE)),""))</f>
        <v/>
      </c>
      <c r="G202" s="16">
        <f>IF(OR(E202="",F202=""),"",EDATE(E202,F202))</f>
        <v/>
      </c>
      <c r="H202" s="17">
        <f>IF(G202="","",G202-TODAY())</f>
        <v/>
      </c>
      <c r="I202" s="15">
        <f>IF(D202="","",IF(E202="","Missing",IF(G202="","Current (no expiry set)",IF(H202&lt;0,"Expired",IF(H202&lt;=60,"Due soon","Current")))))</f>
        <v/>
      </c>
    </row>
    <row r="203">
      <c r="E203" s="14" t="n"/>
      <c r="F203" s="15">
        <f>IF(D203="","",IFERROR(IF(VLOOKUP(D203,Courses!$A:$B,2,FALSE)="","",VLOOKUP(D203,Courses!$A:$B,2,FALSE)),""))</f>
        <v/>
      </c>
      <c r="G203" s="16">
        <f>IF(OR(E203="",F203=""),"",EDATE(E203,F203))</f>
        <v/>
      </c>
      <c r="H203" s="17">
        <f>IF(G203="","",G203-TODAY())</f>
        <v/>
      </c>
      <c r="I203" s="15">
        <f>IF(D203="","",IF(E203="","Missing",IF(G203="","Current (no expiry set)",IF(H203&lt;0,"Expired",IF(H203&lt;=60,"Due soon","Current")))))</f>
        <v/>
      </c>
    </row>
    <row r="204">
      <c r="E204" s="14" t="n"/>
      <c r="F204" s="15">
        <f>IF(D204="","",IFERROR(IF(VLOOKUP(D204,Courses!$A:$B,2,FALSE)="","",VLOOKUP(D204,Courses!$A:$B,2,FALSE)),""))</f>
        <v/>
      </c>
      <c r="G204" s="16">
        <f>IF(OR(E204="",F204=""),"",EDATE(E204,F204))</f>
        <v/>
      </c>
      <c r="H204" s="17">
        <f>IF(G204="","",G204-TODAY())</f>
        <v/>
      </c>
      <c r="I204" s="15">
        <f>IF(D204="","",IF(E204="","Missing",IF(G204="","Current (no expiry set)",IF(H204&lt;0,"Expired",IF(H204&lt;=60,"Due soon","Current")))))</f>
        <v/>
      </c>
    </row>
    <row r="205">
      <c r="E205" s="14" t="n"/>
      <c r="F205" s="15">
        <f>IF(D205="","",IFERROR(IF(VLOOKUP(D205,Courses!$A:$B,2,FALSE)="","",VLOOKUP(D205,Courses!$A:$B,2,FALSE)),""))</f>
        <v/>
      </c>
      <c r="G205" s="16">
        <f>IF(OR(E205="",F205=""),"",EDATE(E205,F205))</f>
        <v/>
      </c>
      <c r="H205" s="17">
        <f>IF(G205="","",G205-TODAY())</f>
        <v/>
      </c>
      <c r="I205" s="15">
        <f>IF(D205="","",IF(E205="","Missing",IF(G205="","Current (no expiry set)",IF(H205&lt;0,"Expired",IF(H205&lt;=60,"Due soon","Current")))))</f>
        <v/>
      </c>
    </row>
    <row r="206">
      <c r="E206" s="14" t="n"/>
      <c r="F206" s="15">
        <f>IF(D206="","",IFERROR(IF(VLOOKUP(D206,Courses!$A:$B,2,FALSE)="","",VLOOKUP(D206,Courses!$A:$B,2,FALSE)),""))</f>
        <v/>
      </c>
      <c r="G206" s="16">
        <f>IF(OR(E206="",F206=""),"",EDATE(E206,F206))</f>
        <v/>
      </c>
      <c r="H206" s="17">
        <f>IF(G206="","",G206-TODAY())</f>
        <v/>
      </c>
      <c r="I206" s="15">
        <f>IF(D206="","",IF(E206="","Missing",IF(G206="","Current (no expiry set)",IF(H206&lt;0,"Expired",IF(H206&lt;=60,"Due soon","Current")))))</f>
        <v/>
      </c>
    </row>
    <row r="207">
      <c r="E207" s="14" t="n"/>
      <c r="F207" s="15">
        <f>IF(D207="","",IFERROR(IF(VLOOKUP(D207,Courses!$A:$B,2,FALSE)="","",VLOOKUP(D207,Courses!$A:$B,2,FALSE)),""))</f>
        <v/>
      </c>
      <c r="G207" s="16">
        <f>IF(OR(E207="",F207=""),"",EDATE(E207,F207))</f>
        <v/>
      </c>
      <c r="H207" s="17">
        <f>IF(G207="","",G207-TODAY())</f>
        <v/>
      </c>
      <c r="I207" s="15">
        <f>IF(D207="","",IF(E207="","Missing",IF(G207="","Current (no expiry set)",IF(H207&lt;0,"Expired",IF(H207&lt;=60,"Due soon","Current")))))</f>
        <v/>
      </c>
    </row>
    <row r="208">
      <c r="E208" s="14" t="n"/>
      <c r="F208" s="15">
        <f>IF(D208="","",IFERROR(IF(VLOOKUP(D208,Courses!$A:$B,2,FALSE)="","",VLOOKUP(D208,Courses!$A:$B,2,FALSE)),""))</f>
        <v/>
      </c>
      <c r="G208" s="16">
        <f>IF(OR(E208="",F208=""),"",EDATE(E208,F208))</f>
        <v/>
      </c>
      <c r="H208" s="17">
        <f>IF(G208="","",G208-TODAY())</f>
        <v/>
      </c>
      <c r="I208" s="15">
        <f>IF(D208="","",IF(E208="","Missing",IF(G208="","Current (no expiry set)",IF(H208&lt;0,"Expired",IF(H208&lt;=60,"Due soon","Current")))))</f>
        <v/>
      </c>
    </row>
    <row r="209">
      <c r="E209" s="14" t="n"/>
      <c r="F209" s="15">
        <f>IF(D209="","",IFERROR(IF(VLOOKUP(D209,Courses!$A:$B,2,FALSE)="","",VLOOKUP(D209,Courses!$A:$B,2,FALSE)),""))</f>
        <v/>
      </c>
      <c r="G209" s="16">
        <f>IF(OR(E209="",F209=""),"",EDATE(E209,F209))</f>
        <v/>
      </c>
      <c r="H209" s="17">
        <f>IF(G209="","",G209-TODAY())</f>
        <v/>
      </c>
      <c r="I209" s="15">
        <f>IF(D209="","",IF(E209="","Missing",IF(G209="","Current (no expiry set)",IF(H209&lt;0,"Expired",IF(H209&lt;=60,"Due soon","Current")))))</f>
        <v/>
      </c>
    </row>
    <row r="210">
      <c r="E210" s="14" t="n"/>
      <c r="F210" s="15">
        <f>IF(D210="","",IFERROR(IF(VLOOKUP(D210,Courses!$A:$B,2,FALSE)="","",VLOOKUP(D210,Courses!$A:$B,2,FALSE)),""))</f>
        <v/>
      </c>
      <c r="G210" s="16">
        <f>IF(OR(E210="",F210=""),"",EDATE(E210,F210))</f>
        <v/>
      </c>
      <c r="H210" s="17">
        <f>IF(G210="","",G210-TODAY())</f>
        <v/>
      </c>
      <c r="I210" s="15">
        <f>IF(D210="","",IF(E210="","Missing",IF(G210="","Current (no expiry set)",IF(H210&lt;0,"Expired",IF(H210&lt;=60,"Due soon","Current")))))</f>
        <v/>
      </c>
    </row>
    <row r="211">
      <c r="E211" s="14" t="n"/>
      <c r="F211" s="15">
        <f>IF(D211="","",IFERROR(IF(VLOOKUP(D211,Courses!$A:$B,2,FALSE)="","",VLOOKUP(D211,Courses!$A:$B,2,FALSE)),""))</f>
        <v/>
      </c>
      <c r="G211" s="16">
        <f>IF(OR(E211="",F211=""),"",EDATE(E211,F211))</f>
        <v/>
      </c>
      <c r="H211" s="17">
        <f>IF(G211="","",G211-TODAY())</f>
        <v/>
      </c>
      <c r="I211" s="15">
        <f>IF(D211="","",IF(E211="","Missing",IF(G211="","Current (no expiry set)",IF(H211&lt;0,"Expired",IF(H211&lt;=60,"Due soon","Current")))))</f>
        <v/>
      </c>
    </row>
    <row r="212">
      <c r="E212" s="14" t="n"/>
      <c r="F212" s="15">
        <f>IF(D212="","",IFERROR(IF(VLOOKUP(D212,Courses!$A:$B,2,FALSE)="","",VLOOKUP(D212,Courses!$A:$B,2,FALSE)),""))</f>
        <v/>
      </c>
      <c r="G212" s="16">
        <f>IF(OR(E212="",F212=""),"",EDATE(E212,F212))</f>
        <v/>
      </c>
      <c r="H212" s="17">
        <f>IF(G212="","",G212-TODAY())</f>
        <v/>
      </c>
      <c r="I212" s="15">
        <f>IF(D212="","",IF(E212="","Missing",IF(G212="","Current (no expiry set)",IF(H212&lt;0,"Expired",IF(H212&lt;=60,"Due soon","Current")))))</f>
        <v/>
      </c>
    </row>
    <row r="213">
      <c r="E213" s="14" t="n"/>
      <c r="F213" s="15">
        <f>IF(D213="","",IFERROR(IF(VLOOKUP(D213,Courses!$A:$B,2,FALSE)="","",VLOOKUP(D213,Courses!$A:$B,2,FALSE)),""))</f>
        <v/>
      </c>
      <c r="G213" s="16">
        <f>IF(OR(E213="",F213=""),"",EDATE(E213,F213))</f>
        <v/>
      </c>
      <c r="H213" s="17">
        <f>IF(G213="","",G213-TODAY())</f>
        <v/>
      </c>
      <c r="I213" s="15">
        <f>IF(D213="","",IF(E213="","Missing",IF(G213="","Current (no expiry set)",IF(H213&lt;0,"Expired",IF(H213&lt;=60,"Due soon","Current")))))</f>
        <v/>
      </c>
    </row>
    <row r="214">
      <c r="E214" s="14" t="n"/>
      <c r="F214" s="15">
        <f>IF(D214="","",IFERROR(IF(VLOOKUP(D214,Courses!$A:$B,2,FALSE)="","",VLOOKUP(D214,Courses!$A:$B,2,FALSE)),""))</f>
        <v/>
      </c>
      <c r="G214" s="16">
        <f>IF(OR(E214="",F214=""),"",EDATE(E214,F214))</f>
        <v/>
      </c>
      <c r="H214" s="17">
        <f>IF(G214="","",G214-TODAY())</f>
        <v/>
      </c>
      <c r="I214" s="15">
        <f>IF(D214="","",IF(E214="","Missing",IF(G214="","Current (no expiry set)",IF(H214&lt;0,"Expired",IF(H214&lt;=60,"Due soon","Current")))))</f>
        <v/>
      </c>
    </row>
    <row r="215">
      <c r="E215" s="14" t="n"/>
      <c r="F215" s="15">
        <f>IF(D215="","",IFERROR(IF(VLOOKUP(D215,Courses!$A:$B,2,FALSE)="","",VLOOKUP(D215,Courses!$A:$B,2,FALSE)),""))</f>
        <v/>
      </c>
      <c r="G215" s="16">
        <f>IF(OR(E215="",F215=""),"",EDATE(E215,F215))</f>
        <v/>
      </c>
      <c r="H215" s="17">
        <f>IF(G215="","",G215-TODAY())</f>
        <v/>
      </c>
      <c r="I215" s="15">
        <f>IF(D215="","",IF(E215="","Missing",IF(G215="","Current (no expiry set)",IF(H215&lt;0,"Expired",IF(H215&lt;=60,"Due soon","Current")))))</f>
        <v/>
      </c>
    </row>
    <row r="216">
      <c r="E216" s="14" t="n"/>
      <c r="F216" s="15">
        <f>IF(D216="","",IFERROR(IF(VLOOKUP(D216,Courses!$A:$B,2,FALSE)="","",VLOOKUP(D216,Courses!$A:$B,2,FALSE)),""))</f>
        <v/>
      </c>
      <c r="G216" s="16">
        <f>IF(OR(E216="",F216=""),"",EDATE(E216,F216))</f>
        <v/>
      </c>
      <c r="H216" s="17">
        <f>IF(G216="","",G216-TODAY())</f>
        <v/>
      </c>
      <c r="I216" s="15">
        <f>IF(D216="","",IF(E216="","Missing",IF(G216="","Current (no expiry set)",IF(H216&lt;0,"Expired",IF(H216&lt;=60,"Due soon","Current")))))</f>
        <v/>
      </c>
    </row>
    <row r="217">
      <c r="E217" s="14" t="n"/>
      <c r="F217" s="15">
        <f>IF(D217="","",IFERROR(IF(VLOOKUP(D217,Courses!$A:$B,2,FALSE)="","",VLOOKUP(D217,Courses!$A:$B,2,FALSE)),""))</f>
        <v/>
      </c>
      <c r="G217" s="16">
        <f>IF(OR(E217="",F217=""),"",EDATE(E217,F217))</f>
        <v/>
      </c>
      <c r="H217" s="17">
        <f>IF(G217="","",G217-TODAY())</f>
        <v/>
      </c>
      <c r="I217" s="15">
        <f>IF(D217="","",IF(E217="","Missing",IF(G217="","Current (no expiry set)",IF(H217&lt;0,"Expired",IF(H217&lt;=60,"Due soon","Current")))))</f>
        <v/>
      </c>
    </row>
    <row r="218">
      <c r="E218" s="14" t="n"/>
      <c r="F218" s="15">
        <f>IF(D218="","",IFERROR(IF(VLOOKUP(D218,Courses!$A:$B,2,FALSE)="","",VLOOKUP(D218,Courses!$A:$B,2,FALSE)),""))</f>
        <v/>
      </c>
      <c r="G218" s="16">
        <f>IF(OR(E218="",F218=""),"",EDATE(E218,F218))</f>
        <v/>
      </c>
      <c r="H218" s="17">
        <f>IF(G218="","",G218-TODAY())</f>
        <v/>
      </c>
      <c r="I218" s="15">
        <f>IF(D218="","",IF(E218="","Missing",IF(G218="","Current (no expiry set)",IF(H218&lt;0,"Expired",IF(H218&lt;=60,"Due soon","Current")))))</f>
        <v/>
      </c>
    </row>
    <row r="219">
      <c r="E219" s="14" t="n"/>
      <c r="F219" s="15">
        <f>IF(D219="","",IFERROR(IF(VLOOKUP(D219,Courses!$A:$B,2,FALSE)="","",VLOOKUP(D219,Courses!$A:$B,2,FALSE)),""))</f>
        <v/>
      </c>
      <c r="G219" s="16">
        <f>IF(OR(E219="",F219=""),"",EDATE(E219,F219))</f>
        <v/>
      </c>
      <c r="H219" s="17">
        <f>IF(G219="","",G219-TODAY())</f>
        <v/>
      </c>
      <c r="I219" s="15">
        <f>IF(D219="","",IF(E219="","Missing",IF(G219="","Current (no expiry set)",IF(H219&lt;0,"Expired",IF(H219&lt;=60,"Due soon","Current")))))</f>
        <v/>
      </c>
    </row>
    <row r="220">
      <c r="E220" s="14" t="n"/>
      <c r="F220" s="15">
        <f>IF(D220="","",IFERROR(IF(VLOOKUP(D220,Courses!$A:$B,2,FALSE)="","",VLOOKUP(D220,Courses!$A:$B,2,FALSE)),""))</f>
        <v/>
      </c>
      <c r="G220" s="16">
        <f>IF(OR(E220="",F220=""),"",EDATE(E220,F220))</f>
        <v/>
      </c>
      <c r="H220" s="17">
        <f>IF(G220="","",G220-TODAY())</f>
        <v/>
      </c>
      <c r="I220" s="15">
        <f>IF(D220="","",IF(E220="","Missing",IF(G220="","Current (no expiry set)",IF(H220&lt;0,"Expired",IF(H220&lt;=60,"Due soon","Current")))))</f>
        <v/>
      </c>
    </row>
    <row r="221">
      <c r="E221" s="14" t="n"/>
      <c r="F221" s="15">
        <f>IF(D221="","",IFERROR(IF(VLOOKUP(D221,Courses!$A:$B,2,FALSE)="","",VLOOKUP(D221,Courses!$A:$B,2,FALSE)),""))</f>
        <v/>
      </c>
      <c r="G221" s="16">
        <f>IF(OR(E221="",F221=""),"",EDATE(E221,F221))</f>
        <v/>
      </c>
      <c r="H221" s="17">
        <f>IF(G221="","",G221-TODAY())</f>
        <v/>
      </c>
      <c r="I221" s="15">
        <f>IF(D221="","",IF(E221="","Missing",IF(G221="","Current (no expiry set)",IF(H221&lt;0,"Expired",IF(H221&lt;=60,"Due soon","Current")))))</f>
        <v/>
      </c>
    </row>
    <row r="222">
      <c r="E222" s="14" t="n"/>
      <c r="F222" s="15">
        <f>IF(D222="","",IFERROR(IF(VLOOKUP(D222,Courses!$A:$B,2,FALSE)="","",VLOOKUP(D222,Courses!$A:$B,2,FALSE)),""))</f>
        <v/>
      </c>
      <c r="G222" s="16">
        <f>IF(OR(E222="",F222=""),"",EDATE(E222,F222))</f>
        <v/>
      </c>
      <c r="H222" s="17">
        <f>IF(G222="","",G222-TODAY())</f>
        <v/>
      </c>
      <c r="I222" s="15">
        <f>IF(D222="","",IF(E222="","Missing",IF(G222="","Current (no expiry set)",IF(H222&lt;0,"Expired",IF(H222&lt;=60,"Due soon","Current")))))</f>
        <v/>
      </c>
    </row>
    <row r="223">
      <c r="E223" s="14" t="n"/>
      <c r="F223" s="15">
        <f>IF(D223="","",IFERROR(IF(VLOOKUP(D223,Courses!$A:$B,2,FALSE)="","",VLOOKUP(D223,Courses!$A:$B,2,FALSE)),""))</f>
        <v/>
      </c>
      <c r="G223" s="16">
        <f>IF(OR(E223="",F223=""),"",EDATE(E223,F223))</f>
        <v/>
      </c>
      <c r="H223" s="17">
        <f>IF(G223="","",G223-TODAY())</f>
        <v/>
      </c>
      <c r="I223" s="15">
        <f>IF(D223="","",IF(E223="","Missing",IF(G223="","Current (no expiry set)",IF(H223&lt;0,"Expired",IF(H223&lt;=60,"Due soon","Current")))))</f>
        <v/>
      </c>
    </row>
    <row r="224">
      <c r="E224" s="14" t="n"/>
      <c r="F224" s="15">
        <f>IF(D224="","",IFERROR(IF(VLOOKUP(D224,Courses!$A:$B,2,FALSE)="","",VLOOKUP(D224,Courses!$A:$B,2,FALSE)),""))</f>
        <v/>
      </c>
      <c r="G224" s="16">
        <f>IF(OR(E224="",F224=""),"",EDATE(E224,F224))</f>
        <v/>
      </c>
      <c r="H224" s="17">
        <f>IF(G224="","",G224-TODAY())</f>
        <v/>
      </c>
      <c r="I224" s="15">
        <f>IF(D224="","",IF(E224="","Missing",IF(G224="","Current (no expiry set)",IF(H224&lt;0,"Expired",IF(H224&lt;=60,"Due soon","Current")))))</f>
        <v/>
      </c>
    </row>
    <row r="225">
      <c r="E225" s="14" t="n"/>
      <c r="F225" s="15">
        <f>IF(D225="","",IFERROR(IF(VLOOKUP(D225,Courses!$A:$B,2,FALSE)="","",VLOOKUP(D225,Courses!$A:$B,2,FALSE)),""))</f>
        <v/>
      </c>
      <c r="G225" s="16">
        <f>IF(OR(E225="",F225=""),"",EDATE(E225,F225))</f>
        <v/>
      </c>
      <c r="H225" s="17">
        <f>IF(G225="","",G225-TODAY())</f>
        <v/>
      </c>
      <c r="I225" s="15">
        <f>IF(D225="","",IF(E225="","Missing",IF(G225="","Current (no expiry set)",IF(H225&lt;0,"Expired",IF(H225&lt;=60,"Due soon","Current")))))</f>
        <v/>
      </c>
    </row>
    <row r="226">
      <c r="E226" s="14" t="n"/>
      <c r="F226" s="15">
        <f>IF(D226="","",IFERROR(IF(VLOOKUP(D226,Courses!$A:$B,2,FALSE)="","",VLOOKUP(D226,Courses!$A:$B,2,FALSE)),""))</f>
        <v/>
      </c>
      <c r="G226" s="16">
        <f>IF(OR(E226="",F226=""),"",EDATE(E226,F226))</f>
        <v/>
      </c>
      <c r="H226" s="17">
        <f>IF(G226="","",G226-TODAY())</f>
        <v/>
      </c>
      <c r="I226" s="15">
        <f>IF(D226="","",IF(E226="","Missing",IF(G226="","Current (no expiry set)",IF(H226&lt;0,"Expired",IF(H226&lt;=60,"Due soon","Current")))))</f>
        <v/>
      </c>
    </row>
    <row r="227">
      <c r="E227" s="14" t="n"/>
      <c r="F227" s="15">
        <f>IF(D227="","",IFERROR(IF(VLOOKUP(D227,Courses!$A:$B,2,FALSE)="","",VLOOKUP(D227,Courses!$A:$B,2,FALSE)),""))</f>
        <v/>
      </c>
      <c r="G227" s="16">
        <f>IF(OR(E227="",F227=""),"",EDATE(E227,F227))</f>
        <v/>
      </c>
      <c r="H227" s="17">
        <f>IF(G227="","",G227-TODAY())</f>
        <v/>
      </c>
      <c r="I227" s="15">
        <f>IF(D227="","",IF(E227="","Missing",IF(G227="","Current (no expiry set)",IF(H227&lt;0,"Expired",IF(H227&lt;=60,"Due soon","Current")))))</f>
        <v/>
      </c>
    </row>
    <row r="228">
      <c r="E228" s="14" t="n"/>
      <c r="F228" s="15">
        <f>IF(D228="","",IFERROR(IF(VLOOKUP(D228,Courses!$A:$B,2,FALSE)="","",VLOOKUP(D228,Courses!$A:$B,2,FALSE)),""))</f>
        <v/>
      </c>
      <c r="G228" s="16">
        <f>IF(OR(E228="",F228=""),"",EDATE(E228,F228))</f>
        <v/>
      </c>
      <c r="H228" s="17">
        <f>IF(G228="","",G228-TODAY())</f>
        <v/>
      </c>
      <c r="I228" s="15">
        <f>IF(D228="","",IF(E228="","Missing",IF(G228="","Current (no expiry set)",IF(H228&lt;0,"Expired",IF(H228&lt;=60,"Due soon","Current")))))</f>
        <v/>
      </c>
    </row>
    <row r="229">
      <c r="E229" s="14" t="n"/>
      <c r="F229" s="15">
        <f>IF(D229="","",IFERROR(IF(VLOOKUP(D229,Courses!$A:$B,2,FALSE)="","",VLOOKUP(D229,Courses!$A:$B,2,FALSE)),""))</f>
        <v/>
      </c>
      <c r="G229" s="16">
        <f>IF(OR(E229="",F229=""),"",EDATE(E229,F229))</f>
        <v/>
      </c>
      <c r="H229" s="17">
        <f>IF(G229="","",G229-TODAY())</f>
        <v/>
      </c>
      <c r="I229" s="15">
        <f>IF(D229="","",IF(E229="","Missing",IF(G229="","Current (no expiry set)",IF(H229&lt;0,"Expired",IF(H229&lt;=60,"Due soon","Current")))))</f>
        <v/>
      </c>
    </row>
    <row r="230">
      <c r="E230" s="14" t="n"/>
      <c r="F230" s="15">
        <f>IF(D230="","",IFERROR(IF(VLOOKUP(D230,Courses!$A:$B,2,FALSE)="","",VLOOKUP(D230,Courses!$A:$B,2,FALSE)),""))</f>
        <v/>
      </c>
      <c r="G230" s="16">
        <f>IF(OR(E230="",F230=""),"",EDATE(E230,F230))</f>
        <v/>
      </c>
      <c r="H230" s="17">
        <f>IF(G230="","",G230-TODAY())</f>
        <v/>
      </c>
      <c r="I230" s="15">
        <f>IF(D230="","",IF(E230="","Missing",IF(G230="","Current (no expiry set)",IF(H230&lt;0,"Expired",IF(H230&lt;=60,"Due soon","Current")))))</f>
        <v/>
      </c>
    </row>
    <row r="231">
      <c r="E231" s="14" t="n"/>
      <c r="F231" s="15">
        <f>IF(D231="","",IFERROR(IF(VLOOKUP(D231,Courses!$A:$B,2,FALSE)="","",VLOOKUP(D231,Courses!$A:$B,2,FALSE)),""))</f>
        <v/>
      </c>
      <c r="G231" s="16">
        <f>IF(OR(E231="",F231=""),"",EDATE(E231,F231))</f>
        <v/>
      </c>
      <c r="H231" s="17">
        <f>IF(G231="","",G231-TODAY())</f>
        <v/>
      </c>
      <c r="I231" s="15">
        <f>IF(D231="","",IF(E231="","Missing",IF(G231="","Current (no expiry set)",IF(H231&lt;0,"Expired",IF(H231&lt;=60,"Due soon","Current")))))</f>
        <v/>
      </c>
    </row>
    <row r="232">
      <c r="E232" s="14" t="n"/>
      <c r="F232" s="15">
        <f>IF(D232="","",IFERROR(IF(VLOOKUP(D232,Courses!$A:$B,2,FALSE)="","",VLOOKUP(D232,Courses!$A:$B,2,FALSE)),""))</f>
        <v/>
      </c>
      <c r="G232" s="16">
        <f>IF(OR(E232="",F232=""),"",EDATE(E232,F232))</f>
        <v/>
      </c>
      <c r="H232" s="17">
        <f>IF(G232="","",G232-TODAY())</f>
        <v/>
      </c>
      <c r="I232" s="15">
        <f>IF(D232="","",IF(E232="","Missing",IF(G232="","Current (no expiry set)",IF(H232&lt;0,"Expired",IF(H232&lt;=60,"Due soon","Current")))))</f>
        <v/>
      </c>
    </row>
    <row r="233">
      <c r="E233" s="14" t="n"/>
      <c r="F233" s="15">
        <f>IF(D233="","",IFERROR(IF(VLOOKUP(D233,Courses!$A:$B,2,FALSE)="","",VLOOKUP(D233,Courses!$A:$B,2,FALSE)),""))</f>
        <v/>
      </c>
      <c r="G233" s="16">
        <f>IF(OR(E233="",F233=""),"",EDATE(E233,F233))</f>
        <v/>
      </c>
      <c r="H233" s="17">
        <f>IF(G233="","",G233-TODAY())</f>
        <v/>
      </c>
      <c r="I233" s="15">
        <f>IF(D233="","",IF(E233="","Missing",IF(G233="","Current (no expiry set)",IF(H233&lt;0,"Expired",IF(H233&lt;=60,"Due soon","Current")))))</f>
        <v/>
      </c>
    </row>
    <row r="234">
      <c r="E234" s="14" t="n"/>
      <c r="F234" s="15">
        <f>IF(D234="","",IFERROR(IF(VLOOKUP(D234,Courses!$A:$B,2,FALSE)="","",VLOOKUP(D234,Courses!$A:$B,2,FALSE)),""))</f>
        <v/>
      </c>
      <c r="G234" s="16">
        <f>IF(OR(E234="",F234=""),"",EDATE(E234,F234))</f>
        <v/>
      </c>
      <c r="H234" s="17">
        <f>IF(G234="","",G234-TODAY())</f>
        <v/>
      </c>
      <c r="I234" s="15">
        <f>IF(D234="","",IF(E234="","Missing",IF(G234="","Current (no expiry set)",IF(H234&lt;0,"Expired",IF(H234&lt;=60,"Due soon","Current")))))</f>
        <v/>
      </c>
    </row>
    <row r="235">
      <c r="E235" s="14" t="n"/>
      <c r="F235" s="15">
        <f>IF(D235="","",IFERROR(IF(VLOOKUP(D235,Courses!$A:$B,2,FALSE)="","",VLOOKUP(D235,Courses!$A:$B,2,FALSE)),""))</f>
        <v/>
      </c>
      <c r="G235" s="16">
        <f>IF(OR(E235="",F235=""),"",EDATE(E235,F235))</f>
        <v/>
      </c>
      <c r="H235" s="17">
        <f>IF(G235="","",G235-TODAY())</f>
        <v/>
      </c>
      <c r="I235" s="15">
        <f>IF(D235="","",IF(E235="","Missing",IF(G235="","Current (no expiry set)",IF(H235&lt;0,"Expired",IF(H235&lt;=60,"Due soon","Current")))))</f>
        <v/>
      </c>
    </row>
    <row r="236">
      <c r="E236" s="14" t="n"/>
      <c r="F236" s="15">
        <f>IF(D236="","",IFERROR(IF(VLOOKUP(D236,Courses!$A:$B,2,FALSE)="","",VLOOKUP(D236,Courses!$A:$B,2,FALSE)),""))</f>
        <v/>
      </c>
      <c r="G236" s="16">
        <f>IF(OR(E236="",F236=""),"",EDATE(E236,F236))</f>
        <v/>
      </c>
      <c r="H236" s="17">
        <f>IF(G236="","",G236-TODAY())</f>
        <v/>
      </c>
      <c r="I236" s="15">
        <f>IF(D236="","",IF(E236="","Missing",IF(G236="","Current (no expiry set)",IF(H236&lt;0,"Expired",IF(H236&lt;=60,"Due soon","Current")))))</f>
        <v/>
      </c>
    </row>
    <row r="237">
      <c r="E237" s="14" t="n"/>
      <c r="F237" s="15">
        <f>IF(D237="","",IFERROR(IF(VLOOKUP(D237,Courses!$A:$B,2,FALSE)="","",VLOOKUP(D237,Courses!$A:$B,2,FALSE)),""))</f>
        <v/>
      </c>
      <c r="G237" s="16">
        <f>IF(OR(E237="",F237=""),"",EDATE(E237,F237))</f>
        <v/>
      </c>
      <c r="H237" s="17">
        <f>IF(G237="","",G237-TODAY())</f>
        <v/>
      </c>
      <c r="I237" s="15">
        <f>IF(D237="","",IF(E237="","Missing",IF(G237="","Current (no expiry set)",IF(H237&lt;0,"Expired",IF(H237&lt;=60,"Due soon","Current")))))</f>
        <v/>
      </c>
    </row>
    <row r="238">
      <c r="E238" s="14" t="n"/>
      <c r="F238" s="15">
        <f>IF(D238="","",IFERROR(IF(VLOOKUP(D238,Courses!$A:$B,2,FALSE)="","",VLOOKUP(D238,Courses!$A:$B,2,FALSE)),""))</f>
        <v/>
      </c>
      <c r="G238" s="16">
        <f>IF(OR(E238="",F238=""),"",EDATE(E238,F238))</f>
        <v/>
      </c>
      <c r="H238" s="17">
        <f>IF(G238="","",G238-TODAY())</f>
        <v/>
      </c>
      <c r="I238" s="15">
        <f>IF(D238="","",IF(E238="","Missing",IF(G238="","Current (no expiry set)",IF(H238&lt;0,"Expired",IF(H238&lt;=60,"Due soon","Current")))))</f>
        <v/>
      </c>
    </row>
    <row r="239">
      <c r="E239" s="14" t="n"/>
      <c r="F239" s="15">
        <f>IF(D239="","",IFERROR(IF(VLOOKUP(D239,Courses!$A:$B,2,FALSE)="","",VLOOKUP(D239,Courses!$A:$B,2,FALSE)),""))</f>
        <v/>
      </c>
      <c r="G239" s="16">
        <f>IF(OR(E239="",F239=""),"",EDATE(E239,F239))</f>
        <v/>
      </c>
      <c r="H239" s="17">
        <f>IF(G239="","",G239-TODAY())</f>
        <v/>
      </c>
      <c r="I239" s="15">
        <f>IF(D239="","",IF(E239="","Missing",IF(G239="","Current (no expiry set)",IF(H239&lt;0,"Expired",IF(H239&lt;=60,"Due soon","Current")))))</f>
        <v/>
      </c>
    </row>
    <row r="240">
      <c r="E240" s="14" t="n"/>
      <c r="F240" s="15">
        <f>IF(D240="","",IFERROR(IF(VLOOKUP(D240,Courses!$A:$B,2,FALSE)="","",VLOOKUP(D240,Courses!$A:$B,2,FALSE)),""))</f>
        <v/>
      </c>
      <c r="G240" s="16">
        <f>IF(OR(E240="",F240=""),"",EDATE(E240,F240))</f>
        <v/>
      </c>
      <c r="H240" s="17">
        <f>IF(G240="","",G240-TODAY())</f>
        <v/>
      </c>
      <c r="I240" s="15">
        <f>IF(D240="","",IF(E240="","Missing",IF(G240="","Current (no expiry set)",IF(H240&lt;0,"Expired",IF(H240&lt;=60,"Due soon","Current")))))</f>
        <v/>
      </c>
    </row>
    <row r="241">
      <c r="E241" s="14" t="n"/>
      <c r="F241" s="15">
        <f>IF(D241="","",IFERROR(IF(VLOOKUP(D241,Courses!$A:$B,2,FALSE)="","",VLOOKUP(D241,Courses!$A:$B,2,FALSE)),""))</f>
        <v/>
      </c>
      <c r="G241" s="16">
        <f>IF(OR(E241="",F241=""),"",EDATE(E241,F241))</f>
        <v/>
      </c>
      <c r="H241" s="17">
        <f>IF(G241="","",G241-TODAY())</f>
        <v/>
      </c>
      <c r="I241" s="15">
        <f>IF(D241="","",IF(E241="","Missing",IF(G241="","Current (no expiry set)",IF(H241&lt;0,"Expired",IF(H241&lt;=60,"Due soon","Current")))))</f>
        <v/>
      </c>
    </row>
    <row r="242">
      <c r="E242" s="14" t="n"/>
      <c r="F242" s="15">
        <f>IF(D242="","",IFERROR(IF(VLOOKUP(D242,Courses!$A:$B,2,FALSE)="","",VLOOKUP(D242,Courses!$A:$B,2,FALSE)),""))</f>
        <v/>
      </c>
      <c r="G242" s="16">
        <f>IF(OR(E242="",F242=""),"",EDATE(E242,F242))</f>
        <v/>
      </c>
      <c r="H242" s="17">
        <f>IF(G242="","",G242-TODAY())</f>
        <v/>
      </c>
      <c r="I242" s="15">
        <f>IF(D242="","",IF(E242="","Missing",IF(G242="","Current (no expiry set)",IF(H242&lt;0,"Expired",IF(H242&lt;=60,"Due soon","Current")))))</f>
        <v/>
      </c>
    </row>
    <row r="243">
      <c r="E243" s="14" t="n"/>
      <c r="F243" s="15">
        <f>IF(D243="","",IFERROR(IF(VLOOKUP(D243,Courses!$A:$B,2,FALSE)="","",VLOOKUP(D243,Courses!$A:$B,2,FALSE)),""))</f>
        <v/>
      </c>
      <c r="G243" s="16">
        <f>IF(OR(E243="",F243=""),"",EDATE(E243,F243))</f>
        <v/>
      </c>
      <c r="H243" s="17">
        <f>IF(G243="","",G243-TODAY())</f>
        <v/>
      </c>
      <c r="I243" s="15">
        <f>IF(D243="","",IF(E243="","Missing",IF(G243="","Current (no expiry set)",IF(H243&lt;0,"Expired",IF(H243&lt;=60,"Due soon","Current")))))</f>
        <v/>
      </c>
    </row>
    <row r="244">
      <c r="E244" s="14" t="n"/>
      <c r="F244" s="15">
        <f>IF(D244="","",IFERROR(IF(VLOOKUP(D244,Courses!$A:$B,2,FALSE)="","",VLOOKUP(D244,Courses!$A:$B,2,FALSE)),""))</f>
        <v/>
      </c>
      <c r="G244" s="16">
        <f>IF(OR(E244="",F244=""),"",EDATE(E244,F244))</f>
        <v/>
      </c>
      <c r="H244" s="17">
        <f>IF(G244="","",G244-TODAY())</f>
        <v/>
      </c>
      <c r="I244" s="15">
        <f>IF(D244="","",IF(E244="","Missing",IF(G244="","Current (no expiry set)",IF(H244&lt;0,"Expired",IF(H244&lt;=60,"Due soon","Current")))))</f>
        <v/>
      </c>
    </row>
    <row r="245">
      <c r="E245" s="14" t="n"/>
      <c r="F245" s="15">
        <f>IF(D245="","",IFERROR(IF(VLOOKUP(D245,Courses!$A:$B,2,FALSE)="","",VLOOKUP(D245,Courses!$A:$B,2,FALSE)),""))</f>
        <v/>
      </c>
      <c r="G245" s="16">
        <f>IF(OR(E245="",F245=""),"",EDATE(E245,F245))</f>
        <v/>
      </c>
      <c r="H245" s="17">
        <f>IF(G245="","",G245-TODAY())</f>
        <v/>
      </c>
      <c r="I245" s="15">
        <f>IF(D245="","",IF(E245="","Missing",IF(G245="","Current (no expiry set)",IF(H245&lt;0,"Expired",IF(H245&lt;=60,"Due soon","Current")))))</f>
        <v/>
      </c>
    </row>
    <row r="246">
      <c r="E246" s="14" t="n"/>
      <c r="F246" s="15">
        <f>IF(D246="","",IFERROR(IF(VLOOKUP(D246,Courses!$A:$B,2,FALSE)="","",VLOOKUP(D246,Courses!$A:$B,2,FALSE)),""))</f>
        <v/>
      </c>
      <c r="G246" s="16">
        <f>IF(OR(E246="",F246=""),"",EDATE(E246,F246))</f>
        <v/>
      </c>
      <c r="H246" s="17">
        <f>IF(G246="","",G246-TODAY())</f>
        <v/>
      </c>
      <c r="I246" s="15">
        <f>IF(D246="","",IF(E246="","Missing",IF(G246="","Current (no expiry set)",IF(H246&lt;0,"Expired",IF(H246&lt;=60,"Due soon","Current")))))</f>
        <v/>
      </c>
    </row>
    <row r="247">
      <c r="E247" s="14" t="n"/>
      <c r="F247" s="15">
        <f>IF(D247="","",IFERROR(IF(VLOOKUP(D247,Courses!$A:$B,2,FALSE)="","",VLOOKUP(D247,Courses!$A:$B,2,FALSE)),""))</f>
        <v/>
      </c>
      <c r="G247" s="16">
        <f>IF(OR(E247="",F247=""),"",EDATE(E247,F247))</f>
        <v/>
      </c>
      <c r="H247" s="17">
        <f>IF(G247="","",G247-TODAY())</f>
        <v/>
      </c>
      <c r="I247" s="15">
        <f>IF(D247="","",IF(E247="","Missing",IF(G247="","Current (no expiry set)",IF(H247&lt;0,"Expired",IF(H247&lt;=60,"Due soon","Current")))))</f>
        <v/>
      </c>
    </row>
    <row r="248">
      <c r="E248" s="14" t="n"/>
      <c r="F248" s="15">
        <f>IF(D248="","",IFERROR(IF(VLOOKUP(D248,Courses!$A:$B,2,FALSE)="","",VLOOKUP(D248,Courses!$A:$B,2,FALSE)),""))</f>
        <v/>
      </c>
      <c r="G248" s="16">
        <f>IF(OR(E248="",F248=""),"",EDATE(E248,F248))</f>
        <v/>
      </c>
      <c r="H248" s="17">
        <f>IF(G248="","",G248-TODAY())</f>
        <v/>
      </c>
      <c r="I248" s="15">
        <f>IF(D248="","",IF(E248="","Missing",IF(G248="","Current (no expiry set)",IF(H248&lt;0,"Expired",IF(H248&lt;=60,"Due soon","Current")))))</f>
        <v/>
      </c>
    </row>
    <row r="249">
      <c r="E249" s="14" t="n"/>
      <c r="F249" s="15">
        <f>IF(D249="","",IFERROR(IF(VLOOKUP(D249,Courses!$A:$B,2,FALSE)="","",VLOOKUP(D249,Courses!$A:$B,2,FALSE)),""))</f>
        <v/>
      </c>
      <c r="G249" s="16">
        <f>IF(OR(E249="",F249=""),"",EDATE(E249,F249))</f>
        <v/>
      </c>
      <c r="H249" s="17">
        <f>IF(G249="","",G249-TODAY())</f>
        <v/>
      </c>
      <c r="I249" s="15">
        <f>IF(D249="","",IF(E249="","Missing",IF(G249="","Current (no expiry set)",IF(H249&lt;0,"Expired",IF(H249&lt;=60,"Due soon","Current")))))</f>
        <v/>
      </c>
    </row>
    <row r="250">
      <c r="E250" s="14" t="n"/>
      <c r="F250" s="15">
        <f>IF(D250="","",IFERROR(IF(VLOOKUP(D250,Courses!$A:$B,2,FALSE)="","",VLOOKUP(D250,Courses!$A:$B,2,FALSE)),""))</f>
        <v/>
      </c>
      <c r="G250" s="16">
        <f>IF(OR(E250="",F250=""),"",EDATE(E250,F250))</f>
        <v/>
      </c>
      <c r="H250" s="17">
        <f>IF(G250="","",G250-TODAY())</f>
        <v/>
      </c>
      <c r="I250" s="15">
        <f>IF(D250="","",IF(E250="","Missing",IF(G250="","Current (no expiry set)",IF(H250&lt;0,"Expired",IF(H250&lt;=60,"Due soon","Current")))))</f>
        <v/>
      </c>
    </row>
    <row r="251">
      <c r="E251" s="14" t="n"/>
      <c r="F251" s="15">
        <f>IF(D251="","",IFERROR(IF(VLOOKUP(D251,Courses!$A:$B,2,FALSE)="","",VLOOKUP(D251,Courses!$A:$B,2,FALSE)),""))</f>
        <v/>
      </c>
      <c r="G251" s="16">
        <f>IF(OR(E251="",F251=""),"",EDATE(E251,F251))</f>
        <v/>
      </c>
      <c r="H251" s="17">
        <f>IF(G251="","",G251-TODAY())</f>
        <v/>
      </c>
      <c r="I251" s="15">
        <f>IF(D251="","",IF(E251="","Missing",IF(G251="","Current (no expiry set)",IF(H251&lt;0,"Expired",IF(H251&lt;=60,"Due soon","Current")))))</f>
        <v/>
      </c>
    </row>
    <row r="252">
      <c r="E252" s="14" t="n"/>
      <c r="F252" s="15">
        <f>IF(D252="","",IFERROR(IF(VLOOKUP(D252,Courses!$A:$B,2,FALSE)="","",VLOOKUP(D252,Courses!$A:$B,2,FALSE)),""))</f>
        <v/>
      </c>
      <c r="G252" s="16">
        <f>IF(OR(E252="",F252=""),"",EDATE(E252,F252))</f>
        <v/>
      </c>
      <c r="H252" s="17">
        <f>IF(G252="","",G252-TODAY())</f>
        <v/>
      </c>
      <c r="I252" s="15">
        <f>IF(D252="","",IF(E252="","Missing",IF(G252="","Current (no expiry set)",IF(H252&lt;0,"Expired",IF(H252&lt;=60,"Due soon","Current")))))</f>
        <v/>
      </c>
    </row>
    <row r="253">
      <c r="E253" s="14" t="n"/>
      <c r="F253" s="15">
        <f>IF(D253="","",IFERROR(IF(VLOOKUP(D253,Courses!$A:$B,2,FALSE)="","",VLOOKUP(D253,Courses!$A:$B,2,FALSE)),""))</f>
        <v/>
      </c>
      <c r="G253" s="16">
        <f>IF(OR(E253="",F253=""),"",EDATE(E253,F253))</f>
        <v/>
      </c>
      <c r="H253" s="17">
        <f>IF(G253="","",G253-TODAY())</f>
        <v/>
      </c>
      <c r="I253" s="15">
        <f>IF(D253="","",IF(E253="","Missing",IF(G253="","Current (no expiry set)",IF(H253&lt;0,"Expired",IF(H253&lt;=60,"Due soon","Current")))))</f>
        <v/>
      </c>
    </row>
    <row r="254">
      <c r="E254" s="14" t="n"/>
      <c r="F254" s="15">
        <f>IF(D254="","",IFERROR(IF(VLOOKUP(D254,Courses!$A:$B,2,FALSE)="","",VLOOKUP(D254,Courses!$A:$B,2,FALSE)),""))</f>
        <v/>
      </c>
      <c r="G254" s="16">
        <f>IF(OR(E254="",F254=""),"",EDATE(E254,F254))</f>
        <v/>
      </c>
      <c r="H254" s="17">
        <f>IF(G254="","",G254-TODAY())</f>
        <v/>
      </c>
      <c r="I254" s="15">
        <f>IF(D254="","",IF(E254="","Missing",IF(G254="","Current (no expiry set)",IF(H254&lt;0,"Expired",IF(H254&lt;=60,"Due soon","Current")))))</f>
        <v/>
      </c>
    </row>
    <row r="255">
      <c r="E255" s="14" t="n"/>
      <c r="F255" s="15">
        <f>IF(D255="","",IFERROR(IF(VLOOKUP(D255,Courses!$A:$B,2,FALSE)="","",VLOOKUP(D255,Courses!$A:$B,2,FALSE)),""))</f>
        <v/>
      </c>
      <c r="G255" s="16">
        <f>IF(OR(E255="",F255=""),"",EDATE(E255,F255))</f>
        <v/>
      </c>
      <c r="H255" s="17">
        <f>IF(G255="","",G255-TODAY())</f>
        <v/>
      </c>
      <c r="I255" s="15">
        <f>IF(D255="","",IF(E255="","Missing",IF(G255="","Current (no expiry set)",IF(H255&lt;0,"Expired",IF(H255&lt;=60,"Due soon","Current")))))</f>
        <v/>
      </c>
    </row>
    <row r="256">
      <c r="E256" s="14" t="n"/>
      <c r="F256" s="15">
        <f>IF(D256="","",IFERROR(IF(VLOOKUP(D256,Courses!$A:$B,2,FALSE)="","",VLOOKUP(D256,Courses!$A:$B,2,FALSE)),""))</f>
        <v/>
      </c>
      <c r="G256" s="16">
        <f>IF(OR(E256="",F256=""),"",EDATE(E256,F256))</f>
        <v/>
      </c>
      <c r="H256" s="17">
        <f>IF(G256="","",G256-TODAY())</f>
        <v/>
      </c>
      <c r="I256" s="15">
        <f>IF(D256="","",IF(E256="","Missing",IF(G256="","Current (no expiry set)",IF(H256&lt;0,"Expired",IF(H256&lt;=60,"Due soon","Current")))))</f>
        <v/>
      </c>
    </row>
    <row r="257">
      <c r="E257" s="14" t="n"/>
      <c r="F257" s="15">
        <f>IF(D257="","",IFERROR(IF(VLOOKUP(D257,Courses!$A:$B,2,FALSE)="","",VLOOKUP(D257,Courses!$A:$B,2,FALSE)),""))</f>
        <v/>
      </c>
      <c r="G257" s="16">
        <f>IF(OR(E257="",F257=""),"",EDATE(E257,F257))</f>
        <v/>
      </c>
      <c r="H257" s="17">
        <f>IF(G257="","",G257-TODAY())</f>
        <v/>
      </c>
      <c r="I257" s="15">
        <f>IF(D257="","",IF(E257="","Missing",IF(G257="","Current (no expiry set)",IF(H257&lt;0,"Expired",IF(H257&lt;=60,"Due soon","Current")))))</f>
        <v/>
      </c>
    </row>
    <row r="258">
      <c r="E258" s="14" t="n"/>
      <c r="F258" s="15">
        <f>IF(D258="","",IFERROR(IF(VLOOKUP(D258,Courses!$A:$B,2,FALSE)="","",VLOOKUP(D258,Courses!$A:$B,2,FALSE)),""))</f>
        <v/>
      </c>
      <c r="G258" s="16">
        <f>IF(OR(E258="",F258=""),"",EDATE(E258,F258))</f>
        <v/>
      </c>
      <c r="H258" s="17">
        <f>IF(G258="","",G258-TODAY())</f>
        <v/>
      </c>
      <c r="I258" s="15">
        <f>IF(D258="","",IF(E258="","Missing",IF(G258="","Current (no expiry set)",IF(H258&lt;0,"Expired",IF(H258&lt;=60,"Due soon","Current")))))</f>
        <v/>
      </c>
    </row>
    <row r="259">
      <c r="E259" s="14" t="n"/>
      <c r="F259" s="15">
        <f>IF(D259="","",IFERROR(IF(VLOOKUP(D259,Courses!$A:$B,2,FALSE)="","",VLOOKUP(D259,Courses!$A:$B,2,FALSE)),""))</f>
        <v/>
      </c>
      <c r="G259" s="16">
        <f>IF(OR(E259="",F259=""),"",EDATE(E259,F259))</f>
        <v/>
      </c>
      <c r="H259" s="17">
        <f>IF(G259="","",G259-TODAY())</f>
        <v/>
      </c>
      <c r="I259" s="15">
        <f>IF(D259="","",IF(E259="","Missing",IF(G259="","Current (no expiry set)",IF(H259&lt;0,"Expired",IF(H259&lt;=60,"Due soon","Current")))))</f>
        <v/>
      </c>
    </row>
    <row r="260">
      <c r="E260" s="14" t="n"/>
      <c r="F260" s="15">
        <f>IF(D260="","",IFERROR(IF(VLOOKUP(D260,Courses!$A:$B,2,FALSE)="","",VLOOKUP(D260,Courses!$A:$B,2,FALSE)),""))</f>
        <v/>
      </c>
      <c r="G260" s="16">
        <f>IF(OR(E260="",F260=""),"",EDATE(E260,F260))</f>
        <v/>
      </c>
      <c r="H260" s="17">
        <f>IF(G260="","",G260-TODAY())</f>
        <v/>
      </c>
      <c r="I260" s="15">
        <f>IF(D260="","",IF(E260="","Missing",IF(G260="","Current (no expiry set)",IF(H260&lt;0,"Expired",IF(H260&lt;=60,"Due soon","Current")))))</f>
        <v/>
      </c>
    </row>
    <row r="261">
      <c r="E261" s="14" t="n"/>
      <c r="F261" s="15">
        <f>IF(D261="","",IFERROR(IF(VLOOKUP(D261,Courses!$A:$B,2,FALSE)="","",VLOOKUP(D261,Courses!$A:$B,2,FALSE)),""))</f>
        <v/>
      </c>
      <c r="G261" s="16">
        <f>IF(OR(E261="",F261=""),"",EDATE(E261,F261))</f>
        <v/>
      </c>
      <c r="H261" s="17">
        <f>IF(G261="","",G261-TODAY())</f>
        <v/>
      </c>
      <c r="I261" s="15">
        <f>IF(D261="","",IF(E261="","Missing",IF(G261="","Current (no expiry set)",IF(H261&lt;0,"Expired",IF(H261&lt;=60,"Due soon","Current")))))</f>
        <v/>
      </c>
    </row>
    <row r="262">
      <c r="E262" s="14" t="n"/>
      <c r="F262" s="15">
        <f>IF(D262="","",IFERROR(IF(VLOOKUP(D262,Courses!$A:$B,2,FALSE)="","",VLOOKUP(D262,Courses!$A:$B,2,FALSE)),""))</f>
        <v/>
      </c>
      <c r="G262" s="16">
        <f>IF(OR(E262="",F262=""),"",EDATE(E262,F262))</f>
        <v/>
      </c>
      <c r="H262" s="17">
        <f>IF(G262="","",G262-TODAY())</f>
        <v/>
      </c>
      <c r="I262" s="15">
        <f>IF(D262="","",IF(E262="","Missing",IF(G262="","Current (no expiry set)",IF(H262&lt;0,"Expired",IF(H262&lt;=60,"Due soon","Current")))))</f>
        <v/>
      </c>
    </row>
    <row r="263">
      <c r="E263" s="14" t="n"/>
      <c r="F263" s="15">
        <f>IF(D263="","",IFERROR(IF(VLOOKUP(D263,Courses!$A:$B,2,FALSE)="","",VLOOKUP(D263,Courses!$A:$B,2,FALSE)),""))</f>
        <v/>
      </c>
      <c r="G263" s="16">
        <f>IF(OR(E263="",F263=""),"",EDATE(E263,F263))</f>
        <v/>
      </c>
      <c r="H263" s="17">
        <f>IF(G263="","",G263-TODAY())</f>
        <v/>
      </c>
      <c r="I263" s="15">
        <f>IF(D263="","",IF(E263="","Missing",IF(G263="","Current (no expiry set)",IF(H263&lt;0,"Expired",IF(H263&lt;=60,"Due soon","Current")))))</f>
        <v/>
      </c>
    </row>
    <row r="264">
      <c r="E264" s="14" t="n"/>
      <c r="F264" s="15">
        <f>IF(D264="","",IFERROR(IF(VLOOKUP(D264,Courses!$A:$B,2,FALSE)="","",VLOOKUP(D264,Courses!$A:$B,2,FALSE)),""))</f>
        <v/>
      </c>
      <c r="G264" s="16">
        <f>IF(OR(E264="",F264=""),"",EDATE(E264,F264))</f>
        <v/>
      </c>
      <c r="H264" s="17">
        <f>IF(G264="","",G264-TODAY())</f>
        <v/>
      </c>
      <c r="I264" s="15">
        <f>IF(D264="","",IF(E264="","Missing",IF(G264="","Current (no expiry set)",IF(H264&lt;0,"Expired",IF(H264&lt;=60,"Due soon","Current")))))</f>
        <v/>
      </c>
    </row>
    <row r="265">
      <c r="E265" s="14" t="n"/>
      <c r="F265" s="15">
        <f>IF(D265="","",IFERROR(IF(VLOOKUP(D265,Courses!$A:$B,2,FALSE)="","",VLOOKUP(D265,Courses!$A:$B,2,FALSE)),""))</f>
        <v/>
      </c>
      <c r="G265" s="16">
        <f>IF(OR(E265="",F265=""),"",EDATE(E265,F265))</f>
        <v/>
      </c>
      <c r="H265" s="17">
        <f>IF(G265="","",G265-TODAY())</f>
        <v/>
      </c>
      <c r="I265" s="15">
        <f>IF(D265="","",IF(E265="","Missing",IF(G265="","Current (no expiry set)",IF(H265&lt;0,"Expired",IF(H265&lt;=60,"Due soon","Current")))))</f>
        <v/>
      </c>
    </row>
    <row r="266">
      <c r="E266" s="14" t="n"/>
      <c r="F266" s="15">
        <f>IF(D266="","",IFERROR(IF(VLOOKUP(D266,Courses!$A:$B,2,FALSE)="","",VLOOKUP(D266,Courses!$A:$B,2,FALSE)),""))</f>
        <v/>
      </c>
      <c r="G266" s="16">
        <f>IF(OR(E266="",F266=""),"",EDATE(E266,F266))</f>
        <v/>
      </c>
      <c r="H266" s="17">
        <f>IF(G266="","",G266-TODAY())</f>
        <v/>
      </c>
      <c r="I266" s="15">
        <f>IF(D266="","",IF(E266="","Missing",IF(G266="","Current (no expiry set)",IF(H266&lt;0,"Expired",IF(H266&lt;=60,"Due soon","Current")))))</f>
        <v/>
      </c>
    </row>
    <row r="267">
      <c r="E267" s="14" t="n"/>
      <c r="F267" s="15">
        <f>IF(D267="","",IFERROR(IF(VLOOKUP(D267,Courses!$A:$B,2,FALSE)="","",VLOOKUP(D267,Courses!$A:$B,2,FALSE)),""))</f>
        <v/>
      </c>
      <c r="G267" s="16">
        <f>IF(OR(E267="",F267=""),"",EDATE(E267,F267))</f>
        <v/>
      </c>
      <c r="H267" s="17">
        <f>IF(G267="","",G267-TODAY())</f>
        <v/>
      </c>
      <c r="I267" s="15">
        <f>IF(D267="","",IF(E267="","Missing",IF(G267="","Current (no expiry set)",IF(H267&lt;0,"Expired",IF(H267&lt;=60,"Due soon","Current")))))</f>
        <v/>
      </c>
    </row>
    <row r="268">
      <c r="E268" s="14" t="n"/>
      <c r="F268" s="15">
        <f>IF(D268="","",IFERROR(IF(VLOOKUP(D268,Courses!$A:$B,2,FALSE)="","",VLOOKUP(D268,Courses!$A:$B,2,FALSE)),""))</f>
        <v/>
      </c>
      <c r="G268" s="16">
        <f>IF(OR(E268="",F268=""),"",EDATE(E268,F268))</f>
        <v/>
      </c>
      <c r="H268" s="17">
        <f>IF(G268="","",G268-TODAY())</f>
        <v/>
      </c>
      <c r="I268" s="15">
        <f>IF(D268="","",IF(E268="","Missing",IF(G268="","Current (no expiry set)",IF(H268&lt;0,"Expired",IF(H268&lt;=60,"Due soon","Current")))))</f>
        <v/>
      </c>
    </row>
    <row r="269">
      <c r="E269" s="14" t="n"/>
      <c r="F269" s="15">
        <f>IF(D269="","",IFERROR(IF(VLOOKUP(D269,Courses!$A:$B,2,FALSE)="","",VLOOKUP(D269,Courses!$A:$B,2,FALSE)),""))</f>
        <v/>
      </c>
      <c r="G269" s="16">
        <f>IF(OR(E269="",F269=""),"",EDATE(E269,F269))</f>
        <v/>
      </c>
      <c r="H269" s="17">
        <f>IF(G269="","",G269-TODAY())</f>
        <v/>
      </c>
      <c r="I269" s="15">
        <f>IF(D269="","",IF(E269="","Missing",IF(G269="","Current (no expiry set)",IF(H269&lt;0,"Expired",IF(H269&lt;=60,"Due soon","Current")))))</f>
        <v/>
      </c>
    </row>
    <row r="270">
      <c r="E270" s="14" t="n"/>
      <c r="F270" s="15">
        <f>IF(D270="","",IFERROR(IF(VLOOKUP(D270,Courses!$A:$B,2,FALSE)="","",VLOOKUP(D270,Courses!$A:$B,2,FALSE)),""))</f>
        <v/>
      </c>
      <c r="G270" s="16">
        <f>IF(OR(E270="",F270=""),"",EDATE(E270,F270))</f>
        <v/>
      </c>
      <c r="H270" s="17">
        <f>IF(G270="","",G270-TODAY())</f>
        <v/>
      </c>
      <c r="I270" s="15">
        <f>IF(D270="","",IF(E270="","Missing",IF(G270="","Current (no expiry set)",IF(H270&lt;0,"Expired",IF(H270&lt;=60,"Due soon","Current")))))</f>
        <v/>
      </c>
    </row>
    <row r="271">
      <c r="E271" s="14" t="n"/>
      <c r="F271" s="15">
        <f>IF(D271="","",IFERROR(IF(VLOOKUP(D271,Courses!$A:$B,2,FALSE)="","",VLOOKUP(D271,Courses!$A:$B,2,FALSE)),""))</f>
        <v/>
      </c>
      <c r="G271" s="16">
        <f>IF(OR(E271="",F271=""),"",EDATE(E271,F271))</f>
        <v/>
      </c>
      <c r="H271" s="17">
        <f>IF(G271="","",G271-TODAY())</f>
        <v/>
      </c>
      <c r="I271" s="15">
        <f>IF(D271="","",IF(E271="","Missing",IF(G271="","Current (no expiry set)",IF(H271&lt;0,"Expired",IF(H271&lt;=60,"Due soon","Current")))))</f>
        <v/>
      </c>
    </row>
    <row r="272">
      <c r="E272" s="14" t="n"/>
      <c r="F272" s="15">
        <f>IF(D272="","",IFERROR(IF(VLOOKUP(D272,Courses!$A:$B,2,FALSE)="","",VLOOKUP(D272,Courses!$A:$B,2,FALSE)),""))</f>
        <v/>
      </c>
      <c r="G272" s="16">
        <f>IF(OR(E272="",F272=""),"",EDATE(E272,F272))</f>
        <v/>
      </c>
      <c r="H272" s="17">
        <f>IF(G272="","",G272-TODAY())</f>
        <v/>
      </c>
      <c r="I272" s="15">
        <f>IF(D272="","",IF(E272="","Missing",IF(G272="","Current (no expiry set)",IF(H272&lt;0,"Expired",IF(H272&lt;=60,"Due soon","Current")))))</f>
        <v/>
      </c>
    </row>
    <row r="273">
      <c r="E273" s="14" t="n"/>
      <c r="F273" s="15">
        <f>IF(D273="","",IFERROR(IF(VLOOKUP(D273,Courses!$A:$B,2,FALSE)="","",VLOOKUP(D273,Courses!$A:$B,2,FALSE)),""))</f>
        <v/>
      </c>
      <c r="G273" s="16">
        <f>IF(OR(E273="",F273=""),"",EDATE(E273,F273))</f>
        <v/>
      </c>
      <c r="H273" s="17">
        <f>IF(G273="","",G273-TODAY())</f>
        <v/>
      </c>
      <c r="I273" s="15">
        <f>IF(D273="","",IF(E273="","Missing",IF(G273="","Current (no expiry set)",IF(H273&lt;0,"Expired",IF(H273&lt;=60,"Due soon","Current")))))</f>
        <v/>
      </c>
    </row>
    <row r="274">
      <c r="E274" s="14" t="n"/>
      <c r="F274" s="15">
        <f>IF(D274="","",IFERROR(IF(VLOOKUP(D274,Courses!$A:$B,2,FALSE)="","",VLOOKUP(D274,Courses!$A:$B,2,FALSE)),""))</f>
        <v/>
      </c>
      <c r="G274" s="16">
        <f>IF(OR(E274="",F274=""),"",EDATE(E274,F274))</f>
        <v/>
      </c>
      <c r="H274" s="17">
        <f>IF(G274="","",G274-TODAY())</f>
        <v/>
      </c>
      <c r="I274" s="15">
        <f>IF(D274="","",IF(E274="","Missing",IF(G274="","Current (no expiry set)",IF(H274&lt;0,"Expired",IF(H274&lt;=60,"Due soon","Current")))))</f>
        <v/>
      </c>
    </row>
    <row r="275">
      <c r="E275" s="14" t="n"/>
      <c r="F275" s="15">
        <f>IF(D275="","",IFERROR(IF(VLOOKUP(D275,Courses!$A:$B,2,FALSE)="","",VLOOKUP(D275,Courses!$A:$B,2,FALSE)),""))</f>
        <v/>
      </c>
      <c r="G275" s="16">
        <f>IF(OR(E275="",F275=""),"",EDATE(E275,F275))</f>
        <v/>
      </c>
      <c r="H275" s="17">
        <f>IF(G275="","",G275-TODAY())</f>
        <v/>
      </c>
      <c r="I275" s="15">
        <f>IF(D275="","",IF(E275="","Missing",IF(G275="","Current (no expiry set)",IF(H275&lt;0,"Expired",IF(H275&lt;=60,"Due soon","Current")))))</f>
        <v/>
      </c>
    </row>
    <row r="276">
      <c r="E276" s="14" t="n"/>
      <c r="F276" s="15">
        <f>IF(D276="","",IFERROR(IF(VLOOKUP(D276,Courses!$A:$B,2,FALSE)="","",VLOOKUP(D276,Courses!$A:$B,2,FALSE)),""))</f>
        <v/>
      </c>
      <c r="G276" s="16">
        <f>IF(OR(E276="",F276=""),"",EDATE(E276,F276))</f>
        <v/>
      </c>
      <c r="H276" s="17">
        <f>IF(G276="","",G276-TODAY())</f>
        <v/>
      </c>
      <c r="I276" s="15">
        <f>IF(D276="","",IF(E276="","Missing",IF(G276="","Current (no expiry set)",IF(H276&lt;0,"Expired",IF(H276&lt;=60,"Due soon","Current")))))</f>
        <v/>
      </c>
    </row>
    <row r="277">
      <c r="E277" s="14" t="n"/>
      <c r="F277" s="15">
        <f>IF(D277="","",IFERROR(IF(VLOOKUP(D277,Courses!$A:$B,2,FALSE)="","",VLOOKUP(D277,Courses!$A:$B,2,FALSE)),""))</f>
        <v/>
      </c>
      <c r="G277" s="16">
        <f>IF(OR(E277="",F277=""),"",EDATE(E277,F277))</f>
        <v/>
      </c>
      <c r="H277" s="17">
        <f>IF(G277="","",G277-TODAY())</f>
        <v/>
      </c>
      <c r="I277" s="15">
        <f>IF(D277="","",IF(E277="","Missing",IF(G277="","Current (no expiry set)",IF(H277&lt;0,"Expired",IF(H277&lt;=60,"Due soon","Current")))))</f>
        <v/>
      </c>
    </row>
    <row r="278">
      <c r="E278" s="14" t="n"/>
      <c r="F278" s="15">
        <f>IF(D278="","",IFERROR(IF(VLOOKUP(D278,Courses!$A:$B,2,FALSE)="","",VLOOKUP(D278,Courses!$A:$B,2,FALSE)),""))</f>
        <v/>
      </c>
      <c r="G278" s="16">
        <f>IF(OR(E278="",F278=""),"",EDATE(E278,F278))</f>
        <v/>
      </c>
      <c r="H278" s="17">
        <f>IF(G278="","",G278-TODAY())</f>
        <v/>
      </c>
      <c r="I278" s="15">
        <f>IF(D278="","",IF(E278="","Missing",IF(G278="","Current (no expiry set)",IF(H278&lt;0,"Expired",IF(H278&lt;=60,"Due soon","Current")))))</f>
        <v/>
      </c>
    </row>
    <row r="279">
      <c r="E279" s="14" t="n"/>
      <c r="F279" s="15">
        <f>IF(D279="","",IFERROR(IF(VLOOKUP(D279,Courses!$A:$B,2,FALSE)="","",VLOOKUP(D279,Courses!$A:$B,2,FALSE)),""))</f>
        <v/>
      </c>
      <c r="G279" s="16">
        <f>IF(OR(E279="",F279=""),"",EDATE(E279,F279))</f>
        <v/>
      </c>
      <c r="H279" s="17">
        <f>IF(G279="","",G279-TODAY())</f>
        <v/>
      </c>
      <c r="I279" s="15">
        <f>IF(D279="","",IF(E279="","Missing",IF(G279="","Current (no expiry set)",IF(H279&lt;0,"Expired",IF(H279&lt;=60,"Due soon","Current")))))</f>
        <v/>
      </c>
    </row>
    <row r="280">
      <c r="E280" s="14" t="n"/>
      <c r="F280" s="15">
        <f>IF(D280="","",IFERROR(IF(VLOOKUP(D280,Courses!$A:$B,2,FALSE)="","",VLOOKUP(D280,Courses!$A:$B,2,FALSE)),""))</f>
        <v/>
      </c>
      <c r="G280" s="16">
        <f>IF(OR(E280="",F280=""),"",EDATE(E280,F280))</f>
        <v/>
      </c>
      <c r="H280" s="17">
        <f>IF(G280="","",G280-TODAY())</f>
        <v/>
      </c>
      <c r="I280" s="15">
        <f>IF(D280="","",IF(E280="","Missing",IF(G280="","Current (no expiry set)",IF(H280&lt;0,"Expired",IF(H280&lt;=60,"Due soon","Current")))))</f>
        <v/>
      </c>
    </row>
    <row r="281">
      <c r="E281" s="14" t="n"/>
      <c r="F281" s="15">
        <f>IF(D281="","",IFERROR(IF(VLOOKUP(D281,Courses!$A:$B,2,FALSE)="","",VLOOKUP(D281,Courses!$A:$B,2,FALSE)),""))</f>
        <v/>
      </c>
      <c r="G281" s="16">
        <f>IF(OR(E281="",F281=""),"",EDATE(E281,F281))</f>
        <v/>
      </c>
      <c r="H281" s="17">
        <f>IF(G281="","",G281-TODAY())</f>
        <v/>
      </c>
      <c r="I281" s="15">
        <f>IF(D281="","",IF(E281="","Missing",IF(G281="","Current (no expiry set)",IF(H281&lt;0,"Expired",IF(H281&lt;=60,"Due soon","Current")))))</f>
        <v/>
      </c>
    </row>
    <row r="282">
      <c r="E282" s="14" t="n"/>
      <c r="F282" s="15">
        <f>IF(D282="","",IFERROR(IF(VLOOKUP(D282,Courses!$A:$B,2,FALSE)="","",VLOOKUP(D282,Courses!$A:$B,2,FALSE)),""))</f>
        <v/>
      </c>
      <c r="G282" s="16">
        <f>IF(OR(E282="",F282=""),"",EDATE(E282,F282))</f>
        <v/>
      </c>
      <c r="H282" s="17">
        <f>IF(G282="","",G282-TODAY())</f>
        <v/>
      </c>
      <c r="I282" s="15">
        <f>IF(D282="","",IF(E282="","Missing",IF(G282="","Current (no expiry set)",IF(H282&lt;0,"Expired",IF(H282&lt;=60,"Due soon","Current")))))</f>
        <v/>
      </c>
    </row>
    <row r="283">
      <c r="E283" s="14" t="n"/>
      <c r="F283" s="15">
        <f>IF(D283="","",IFERROR(IF(VLOOKUP(D283,Courses!$A:$B,2,FALSE)="","",VLOOKUP(D283,Courses!$A:$B,2,FALSE)),""))</f>
        <v/>
      </c>
      <c r="G283" s="16">
        <f>IF(OR(E283="",F283=""),"",EDATE(E283,F283))</f>
        <v/>
      </c>
      <c r="H283" s="17">
        <f>IF(G283="","",G283-TODAY())</f>
        <v/>
      </c>
      <c r="I283" s="15">
        <f>IF(D283="","",IF(E283="","Missing",IF(G283="","Current (no expiry set)",IF(H283&lt;0,"Expired",IF(H283&lt;=60,"Due soon","Current")))))</f>
        <v/>
      </c>
    </row>
    <row r="284">
      <c r="E284" s="14" t="n"/>
      <c r="F284" s="15">
        <f>IF(D284="","",IFERROR(IF(VLOOKUP(D284,Courses!$A:$B,2,FALSE)="","",VLOOKUP(D284,Courses!$A:$B,2,FALSE)),""))</f>
        <v/>
      </c>
      <c r="G284" s="16">
        <f>IF(OR(E284="",F284=""),"",EDATE(E284,F284))</f>
        <v/>
      </c>
      <c r="H284" s="17">
        <f>IF(G284="","",G284-TODAY())</f>
        <v/>
      </c>
      <c r="I284" s="15">
        <f>IF(D284="","",IF(E284="","Missing",IF(G284="","Current (no expiry set)",IF(H284&lt;0,"Expired",IF(H284&lt;=60,"Due soon","Current")))))</f>
        <v/>
      </c>
    </row>
    <row r="285">
      <c r="E285" s="14" t="n"/>
      <c r="F285" s="15">
        <f>IF(D285="","",IFERROR(IF(VLOOKUP(D285,Courses!$A:$B,2,FALSE)="","",VLOOKUP(D285,Courses!$A:$B,2,FALSE)),""))</f>
        <v/>
      </c>
      <c r="G285" s="16">
        <f>IF(OR(E285="",F285=""),"",EDATE(E285,F285))</f>
        <v/>
      </c>
      <c r="H285" s="17">
        <f>IF(G285="","",G285-TODAY())</f>
        <v/>
      </c>
      <c r="I285" s="15">
        <f>IF(D285="","",IF(E285="","Missing",IF(G285="","Current (no expiry set)",IF(H285&lt;0,"Expired",IF(H285&lt;=60,"Due soon","Current")))))</f>
        <v/>
      </c>
    </row>
    <row r="286">
      <c r="E286" s="14" t="n"/>
      <c r="F286" s="15">
        <f>IF(D286="","",IFERROR(IF(VLOOKUP(D286,Courses!$A:$B,2,FALSE)="","",VLOOKUP(D286,Courses!$A:$B,2,FALSE)),""))</f>
        <v/>
      </c>
      <c r="G286" s="16">
        <f>IF(OR(E286="",F286=""),"",EDATE(E286,F286))</f>
        <v/>
      </c>
      <c r="H286" s="17">
        <f>IF(G286="","",G286-TODAY())</f>
        <v/>
      </c>
      <c r="I286" s="15">
        <f>IF(D286="","",IF(E286="","Missing",IF(G286="","Current (no expiry set)",IF(H286&lt;0,"Expired",IF(H286&lt;=60,"Due soon","Current")))))</f>
        <v/>
      </c>
    </row>
    <row r="287">
      <c r="E287" s="14" t="n"/>
      <c r="F287" s="15">
        <f>IF(D287="","",IFERROR(IF(VLOOKUP(D287,Courses!$A:$B,2,FALSE)="","",VLOOKUP(D287,Courses!$A:$B,2,FALSE)),""))</f>
        <v/>
      </c>
      <c r="G287" s="16">
        <f>IF(OR(E287="",F287=""),"",EDATE(E287,F287))</f>
        <v/>
      </c>
      <c r="H287" s="17">
        <f>IF(G287="","",G287-TODAY())</f>
        <v/>
      </c>
      <c r="I287" s="15">
        <f>IF(D287="","",IF(E287="","Missing",IF(G287="","Current (no expiry set)",IF(H287&lt;0,"Expired",IF(H287&lt;=60,"Due soon","Current")))))</f>
        <v/>
      </c>
    </row>
    <row r="288">
      <c r="E288" s="14" t="n"/>
      <c r="F288" s="15">
        <f>IF(D288="","",IFERROR(IF(VLOOKUP(D288,Courses!$A:$B,2,FALSE)="","",VLOOKUP(D288,Courses!$A:$B,2,FALSE)),""))</f>
        <v/>
      </c>
      <c r="G288" s="16">
        <f>IF(OR(E288="",F288=""),"",EDATE(E288,F288))</f>
        <v/>
      </c>
      <c r="H288" s="17">
        <f>IF(G288="","",G288-TODAY())</f>
        <v/>
      </c>
      <c r="I288" s="15">
        <f>IF(D288="","",IF(E288="","Missing",IF(G288="","Current (no expiry set)",IF(H288&lt;0,"Expired",IF(H288&lt;=60,"Due soon","Current")))))</f>
        <v/>
      </c>
    </row>
    <row r="289">
      <c r="E289" s="14" t="n"/>
      <c r="F289" s="15">
        <f>IF(D289="","",IFERROR(IF(VLOOKUP(D289,Courses!$A:$B,2,FALSE)="","",VLOOKUP(D289,Courses!$A:$B,2,FALSE)),""))</f>
        <v/>
      </c>
      <c r="G289" s="16">
        <f>IF(OR(E289="",F289=""),"",EDATE(E289,F289))</f>
        <v/>
      </c>
      <c r="H289" s="17">
        <f>IF(G289="","",G289-TODAY())</f>
        <v/>
      </c>
      <c r="I289" s="15">
        <f>IF(D289="","",IF(E289="","Missing",IF(G289="","Current (no expiry set)",IF(H289&lt;0,"Expired",IF(H289&lt;=60,"Due soon","Current")))))</f>
        <v/>
      </c>
    </row>
    <row r="290">
      <c r="E290" s="14" t="n"/>
      <c r="F290" s="15">
        <f>IF(D290="","",IFERROR(IF(VLOOKUP(D290,Courses!$A:$B,2,FALSE)="","",VLOOKUP(D290,Courses!$A:$B,2,FALSE)),""))</f>
        <v/>
      </c>
      <c r="G290" s="16">
        <f>IF(OR(E290="",F290=""),"",EDATE(E290,F290))</f>
        <v/>
      </c>
      <c r="H290" s="17">
        <f>IF(G290="","",G290-TODAY())</f>
        <v/>
      </c>
      <c r="I290" s="15">
        <f>IF(D290="","",IF(E290="","Missing",IF(G290="","Current (no expiry set)",IF(H290&lt;0,"Expired",IF(H290&lt;=60,"Due soon","Current")))))</f>
        <v/>
      </c>
    </row>
    <row r="291">
      <c r="E291" s="14" t="n"/>
      <c r="F291" s="15">
        <f>IF(D291="","",IFERROR(IF(VLOOKUP(D291,Courses!$A:$B,2,FALSE)="","",VLOOKUP(D291,Courses!$A:$B,2,FALSE)),""))</f>
        <v/>
      </c>
      <c r="G291" s="16">
        <f>IF(OR(E291="",F291=""),"",EDATE(E291,F291))</f>
        <v/>
      </c>
      <c r="H291" s="17">
        <f>IF(G291="","",G291-TODAY())</f>
        <v/>
      </c>
      <c r="I291" s="15">
        <f>IF(D291="","",IF(E291="","Missing",IF(G291="","Current (no expiry set)",IF(H291&lt;0,"Expired",IF(H291&lt;=60,"Due soon","Current")))))</f>
        <v/>
      </c>
    </row>
    <row r="292">
      <c r="E292" s="14" t="n"/>
      <c r="F292" s="15">
        <f>IF(D292="","",IFERROR(IF(VLOOKUP(D292,Courses!$A:$B,2,FALSE)="","",VLOOKUP(D292,Courses!$A:$B,2,FALSE)),""))</f>
        <v/>
      </c>
      <c r="G292" s="16">
        <f>IF(OR(E292="",F292=""),"",EDATE(E292,F292))</f>
        <v/>
      </c>
      <c r="H292" s="17">
        <f>IF(G292="","",G292-TODAY())</f>
        <v/>
      </c>
      <c r="I292" s="15">
        <f>IF(D292="","",IF(E292="","Missing",IF(G292="","Current (no expiry set)",IF(H292&lt;0,"Expired",IF(H292&lt;=60,"Due soon","Current")))))</f>
        <v/>
      </c>
    </row>
    <row r="293">
      <c r="E293" s="14" t="n"/>
      <c r="F293" s="15">
        <f>IF(D293="","",IFERROR(IF(VLOOKUP(D293,Courses!$A:$B,2,FALSE)="","",VLOOKUP(D293,Courses!$A:$B,2,FALSE)),""))</f>
        <v/>
      </c>
      <c r="G293" s="16">
        <f>IF(OR(E293="",F293=""),"",EDATE(E293,F293))</f>
        <v/>
      </c>
      <c r="H293" s="17">
        <f>IF(G293="","",G293-TODAY())</f>
        <v/>
      </c>
      <c r="I293" s="15">
        <f>IF(D293="","",IF(E293="","Missing",IF(G293="","Current (no expiry set)",IF(H293&lt;0,"Expired",IF(H293&lt;=60,"Due soon","Current")))))</f>
        <v/>
      </c>
    </row>
    <row r="294">
      <c r="E294" s="14" t="n"/>
      <c r="F294" s="15">
        <f>IF(D294="","",IFERROR(IF(VLOOKUP(D294,Courses!$A:$B,2,FALSE)="","",VLOOKUP(D294,Courses!$A:$B,2,FALSE)),""))</f>
        <v/>
      </c>
      <c r="G294" s="16">
        <f>IF(OR(E294="",F294=""),"",EDATE(E294,F294))</f>
        <v/>
      </c>
      <c r="H294" s="17">
        <f>IF(G294="","",G294-TODAY())</f>
        <v/>
      </c>
      <c r="I294" s="15">
        <f>IF(D294="","",IF(E294="","Missing",IF(G294="","Current (no expiry set)",IF(H294&lt;0,"Expired",IF(H294&lt;=60,"Due soon","Current")))))</f>
        <v/>
      </c>
    </row>
    <row r="295">
      <c r="E295" s="14" t="n"/>
      <c r="F295" s="15">
        <f>IF(D295="","",IFERROR(IF(VLOOKUP(D295,Courses!$A:$B,2,FALSE)="","",VLOOKUP(D295,Courses!$A:$B,2,FALSE)),""))</f>
        <v/>
      </c>
      <c r="G295" s="16">
        <f>IF(OR(E295="",F295=""),"",EDATE(E295,F295))</f>
        <v/>
      </c>
      <c r="H295" s="17">
        <f>IF(G295="","",G295-TODAY())</f>
        <v/>
      </c>
      <c r="I295" s="15">
        <f>IF(D295="","",IF(E295="","Missing",IF(G295="","Current (no expiry set)",IF(H295&lt;0,"Expired",IF(H295&lt;=60,"Due soon","Current")))))</f>
        <v/>
      </c>
    </row>
    <row r="296">
      <c r="E296" s="14" t="n"/>
      <c r="F296" s="15">
        <f>IF(D296="","",IFERROR(IF(VLOOKUP(D296,Courses!$A:$B,2,FALSE)="","",VLOOKUP(D296,Courses!$A:$B,2,FALSE)),""))</f>
        <v/>
      </c>
      <c r="G296" s="16">
        <f>IF(OR(E296="",F296=""),"",EDATE(E296,F296))</f>
        <v/>
      </c>
      <c r="H296" s="17">
        <f>IF(G296="","",G296-TODAY())</f>
        <v/>
      </c>
      <c r="I296" s="15">
        <f>IF(D296="","",IF(E296="","Missing",IF(G296="","Current (no expiry set)",IF(H296&lt;0,"Expired",IF(H296&lt;=60,"Due soon","Current")))))</f>
        <v/>
      </c>
    </row>
    <row r="297">
      <c r="E297" s="14" t="n"/>
      <c r="F297" s="15">
        <f>IF(D297="","",IFERROR(IF(VLOOKUP(D297,Courses!$A:$B,2,FALSE)="","",VLOOKUP(D297,Courses!$A:$B,2,FALSE)),""))</f>
        <v/>
      </c>
      <c r="G297" s="16">
        <f>IF(OR(E297="",F297=""),"",EDATE(E297,F297))</f>
        <v/>
      </c>
      <c r="H297" s="17">
        <f>IF(G297="","",G297-TODAY())</f>
        <v/>
      </c>
      <c r="I297" s="15">
        <f>IF(D297="","",IF(E297="","Missing",IF(G297="","Current (no expiry set)",IF(H297&lt;0,"Expired",IF(H297&lt;=60,"Due soon","Current")))))</f>
        <v/>
      </c>
    </row>
    <row r="298">
      <c r="E298" s="14" t="n"/>
      <c r="F298" s="15">
        <f>IF(D298="","",IFERROR(IF(VLOOKUP(D298,Courses!$A:$B,2,FALSE)="","",VLOOKUP(D298,Courses!$A:$B,2,FALSE)),""))</f>
        <v/>
      </c>
      <c r="G298" s="16">
        <f>IF(OR(E298="",F298=""),"",EDATE(E298,F298))</f>
        <v/>
      </c>
      <c r="H298" s="17">
        <f>IF(G298="","",G298-TODAY())</f>
        <v/>
      </c>
      <c r="I298" s="15">
        <f>IF(D298="","",IF(E298="","Missing",IF(G298="","Current (no expiry set)",IF(H298&lt;0,"Expired",IF(H298&lt;=60,"Due soon","Current")))))</f>
        <v/>
      </c>
    </row>
    <row r="299">
      <c r="E299" s="14" t="n"/>
      <c r="F299" s="15">
        <f>IF(D299="","",IFERROR(IF(VLOOKUP(D299,Courses!$A:$B,2,FALSE)="","",VLOOKUP(D299,Courses!$A:$B,2,FALSE)),""))</f>
        <v/>
      </c>
      <c r="G299" s="16">
        <f>IF(OR(E299="",F299=""),"",EDATE(E299,F299))</f>
        <v/>
      </c>
      <c r="H299" s="17">
        <f>IF(G299="","",G299-TODAY())</f>
        <v/>
      </c>
      <c r="I299" s="15">
        <f>IF(D299="","",IF(E299="","Missing",IF(G299="","Current (no expiry set)",IF(H299&lt;0,"Expired",IF(H299&lt;=60,"Due soon","Current")))))</f>
        <v/>
      </c>
    </row>
    <row r="300">
      <c r="E300" s="14" t="n"/>
      <c r="F300" s="15">
        <f>IF(D300="","",IFERROR(IF(VLOOKUP(D300,Courses!$A:$B,2,FALSE)="","",VLOOKUP(D300,Courses!$A:$B,2,FALSE)),""))</f>
        <v/>
      </c>
      <c r="G300" s="16">
        <f>IF(OR(E300="",F300=""),"",EDATE(E300,F300))</f>
        <v/>
      </c>
      <c r="H300" s="17">
        <f>IF(G300="","",G300-TODAY())</f>
        <v/>
      </c>
      <c r="I300" s="15">
        <f>IF(D300="","",IF(E300="","Missing",IF(G300="","Current (no expiry set)",IF(H300&lt;0,"Expired",IF(H300&lt;=60,"Due soon","Current")))))</f>
        <v/>
      </c>
    </row>
    <row r="301">
      <c r="E301" s="14" t="n"/>
      <c r="F301" s="15">
        <f>IF(D301="","",IFERROR(IF(VLOOKUP(D301,Courses!$A:$B,2,FALSE)="","",VLOOKUP(D301,Courses!$A:$B,2,FALSE)),""))</f>
        <v/>
      </c>
      <c r="G301" s="16">
        <f>IF(OR(E301="",F301=""),"",EDATE(E301,F301))</f>
        <v/>
      </c>
      <c r="H301" s="17">
        <f>IF(G301="","",G301-TODAY())</f>
        <v/>
      </c>
      <c r="I301" s="15">
        <f>IF(D301="","",IF(E301="","Missing",IF(G301="","Current (no expiry set)",IF(H301&lt;0,"Expired",IF(H301&lt;=60,"Due soon","Current")))))</f>
        <v/>
      </c>
    </row>
  </sheetData>
  <autoFilter ref="A1:M301"/>
  <conditionalFormatting sqref="A2:M301">
    <cfRule type="expression" priority="1" dxfId="2">
      <formula>OR($I2="Expired",$I2="Missing")</formula>
    </cfRule>
    <cfRule type="expression" priority="2" dxfId="3">
      <formula>$I2="Due soon"</formula>
    </cfRule>
  </conditionalFormatting>
  <dataValidations count="2">
    <dataValidation sqref="D2:D301" showDropDown="0" showInputMessage="0" showErrorMessage="0" allowBlank="1" type="list">
      <formula1>=Courses!$A$2:$A$200</formula1>
    </dataValidation>
    <dataValidation sqref="L2:L3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2026-10-08T03:51:05Z</dcterms:created>
  <dcterms:modified xmlns:dcterms="http://purl.org/dc/terms/" xmlns:xsi="http://www.w3.org/2001/XMLSchema-instance" xsi:type="dcterms:W3CDTF">2026-10-08T03:51:05Z</dcterms:modified>
</cp:coreProperties>
</file>